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ialogsheets/sheet1.xml" ContentType="application/vnd.openxmlformats-officedocument.spreadsheetml.dialog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5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7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8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9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10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11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12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13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4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15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16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drawings/drawing17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18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19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Любовь\Desktop\скалолазание2015\"/>
    </mc:Choice>
  </mc:AlternateContent>
  <bookViews>
    <workbookView xWindow="5385" yWindow="930" windowWidth="4770" windowHeight="4635" tabRatio="901" activeTab="2"/>
  </bookViews>
  <sheets>
    <sheet name="Начало" sheetId="1" r:id="rId1"/>
    <sheet name="ж.1999-1998" sheetId="31" r:id="rId2"/>
    <sheet name="М.1999-1998" sheetId="30" r:id="rId3"/>
    <sheet name="М.2001-2000" sheetId="28" r:id="rId4"/>
    <sheet name="ж.2001-2000" sheetId="29" r:id="rId5"/>
    <sheet name="ж.2002-2005 Кв" sheetId="27" r:id="rId6"/>
    <sheet name="М.2002-2005 Кв" sheetId="4" r:id="rId7"/>
    <sheet name="2002-2005 Фин" sheetId="33" r:id="rId8"/>
    <sheet name="Дев. итог" sheetId="5" r:id="rId9"/>
    <sheet name="Лист1" sheetId="6" state="hidden" r:id="rId10"/>
    <sheet name="Подростки Муж. скорость" sheetId="7" state="hidden" r:id="rId11"/>
    <sheet name="Младшие Муж. скорость" sheetId="8" state="hidden" r:id="rId12"/>
    <sheet name="Средние Муж. скорость" sheetId="9" state="hidden" r:id="rId13"/>
    <sheet name="Старшие Муж. скорость" sheetId="10" state="hidden" r:id="rId14"/>
    <sheet name="Взрослые Муж. скорость" sheetId="11" state="hidden" r:id="rId15"/>
    <sheet name="Подростки Жен. скорость" sheetId="12" state="hidden" r:id="rId16"/>
    <sheet name="Младшие Жен. скорость" sheetId="13" state="hidden" r:id="rId17"/>
    <sheet name="Средние Жен. скорость" sheetId="14" state="hidden" r:id="rId18"/>
    <sheet name="Старшие Жен. скорость" sheetId="15" state="hidden" r:id="rId19"/>
    <sheet name="Взрослые Жен. скорость" sheetId="16" state="hidden" r:id="rId20"/>
    <sheet name="Модуль2" sheetId="17" state="veryHidden" r:id="rId21"/>
    <sheet name="Модуль1" sheetId="18" state="veryHidden" r:id="rId22"/>
    <sheet name="Модуль7" sheetId="19" state="veryHidden" r:id="rId23"/>
    <sheet name="Модуль3" sheetId="20" state="veryHidden" r:id="rId24"/>
    <sheet name="Модуль4" sheetId="21" state="veryHidden" r:id="rId25"/>
    <sheet name="Модуль5" sheetId="22" state="veryHidden" r:id="rId26"/>
    <sheet name="Модуль6" sheetId="23" state="veryHidden" r:id="rId27"/>
    <sheet name="Модуль8" sheetId="24" state="veryHidden" r:id="rId28"/>
    <sheet name="Модуль9" sheetId="25" state="veryHidden" r:id="rId29"/>
    <sheet name="Диалог1" sheetId="26" state="hidden" r:id="rId30"/>
  </sheets>
  <definedNames>
    <definedName name="_Фильтр_базы_данных" localSheetId="7" hidden="1">'2002-2005 Фин'!#REF!</definedName>
    <definedName name="_Фильтр_базы_данных" localSheetId="19" hidden="1">'Взрослые Жен. скорость'!$F$6:$F$97</definedName>
    <definedName name="_Фильтр_базы_данных" localSheetId="14" hidden="1">'Взрослые Муж. скорость'!$F$6:$F$97</definedName>
    <definedName name="_Фильтр_базы_данных" localSheetId="8" hidden="1">'Дев. итог'!#REF!</definedName>
    <definedName name="_Фильтр_базы_данных" localSheetId="1" hidden="1">'ж.1999-1998'!#REF!</definedName>
    <definedName name="_Фильтр_базы_данных" localSheetId="4" hidden="1">'ж.2001-2000'!#REF!</definedName>
    <definedName name="_Фильтр_базы_данных" localSheetId="5" hidden="1">'ж.2002-2005 Кв'!#REF!</definedName>
    <definedName name="_Фильтр_базы_данных" localSheetId="2" hidden="1">'М.1999-1998'!#REF!</definedName>
    <definedName name="_Фильтр_базы_данных" localSheetId="3" hidden="1">'М.2001-2000'!#REF!</definedName>
    <definedName name="_Фильтр_базы_данных" localSheetId="6" hidden="1">'М.2002-2005 Кв'!#REF!</definedName>
    <definedName name="_Фильтр_базы_данных" localSheetId="16" hidden="1">'Младшие Жен. скорость'!$F$6:$F$97</definedName>
    <definedName name="_Фильтр_базы_данных" localSheetId="11" hidden="1">'Младшие Муж. скорость'!$F$6:$F$97</definedName>
    <definedName name="_Фильтр_базы_данных" localSheetId="15" hidden="1">'Подростки Жен. скорость'!$F$6:$F$97</definedName>
    <definedName name="_Фильтр_базы_данных" localSheetId="10" hidden="1">'Подростки Муж. скорость'!$F$6:$F$97</definedName>
    <definedName name="_Фильтр_базы_данных" localSheetId="17" hidden="1">'Средние Жен. скорость'!$F$6:$F$97</definedName>
    <definedName name="_Фильтр_базы_данных" localSheetId="12" hidden="1">'Средние Муж. скорость'!$F$6:$F$97</definedName>
    <definedName name="_Фильтр_базы_данных" localSheetId="18" hidden="1">'Старшие Жен. скорость'!$F$6:$F$97</definedName>
    <definedName name="_Фильтр_базы_данных" localSheetId="13" hidden="1">'Старшие Муж. скорость'!$F$6:$F$97</definedName>
  </definedNames>
  <calcPr calcId="152511"/>
</workbook>
</file>

<file path=xl/calcChain.xml><?xml version="1.0" encoding="utf-8"?>
<calcChain xmlns="http://schemas.openxmlformats.org/spreadsheetml/2006/main">
  <c r="J40" i="30" l="1"/>
  <c r="K40" i="30"/>
  <c r="J39" i="30"/>
  <c r="K39" i="30"/>
  <c r="K38" i="30"/>
  <c r="J38" i="30"/>
  <c r="N26" i="30"/>
  <c r="O26" i="30"/>
  <c r="N27" i="30"/>
  <c r="O27" i="30"/>
  <c r="N29" i="30"/>
  <c r="O29" i="30"/>
  <c r="N28" i="30"/>
  <c r="O28" i="30"/>
  <c r="N30" i="30"/>
  <c r="O30" i="30"/>
  <c r="O25" i="30"/>
  <c r="N25" i="30"/>
  <c r="Q10" i="31"/>
  <c r="Q9" i="31"/>
  <c r="Q8" i="31"/>
  <c r="Q11" i="31"/>
  <c r="Q12" i="31"/>
  <c r="Q7" i="31"/>
  <c r="P12" i="31"/>
  <c r="P11" i="31"/>
  <c r="P7" i="31"/>
  <c r="P9" i="31"/>
  <c r="P8" i="31"/>
  <c r="P10" i="31"/>
  <c r="Q13" i="30"/>
  <c r="P13" i="30"/>
  <c r="P11" i="30"/>
  <c r="Q11" i="30"/>
  <c r="P7" i="30"/>
  <c r="Q7" i="30"/>
  <c r="P12" i="30"/>
  <c r="Q12" i="30"/>
  <c r="P10" i="30"/>
  <c r="Q10" i="30"/>
  <c r="P8" i="30"/>
  <c r="Q8" i="30"/>
  <c r="P9" i="30"/>
  <c r="Q9" i="30"/>
  <c r="P14" i="30"/>
  <c r="Q14" i="30"/>
  <c r="P16" i="30"/>
  <c r="Q16" i="30"/>
  <c r="P17" i="30"/>
  <c r="Q17" i="30"/>
  <c r="P15" i="30"/>
  <c r="Q15" i="30"/>
  <c r="Q53" i="29" l="1"/>
  <c r="P53" i="29"/>
  <c r="Q50" i="29"/>
  <c r="Q49" i="29"/>
  <c r="Q52" i="29"/>
  <c r="P52" i="29"/>
  <c r="Q51" i="29"/>
  <c r="P51" i="29"/>
  <c r="Q48" i="29"/>
  <c r="P48" i="29"/>
  <c r="Q47" i="29"/>
  <c r="P47" i="29"/>
  <c r="Q45" i="29"/>
  <c r="P45" i="29"/>
  <c r="Q46" i="29"/>
  <c r="P46" i="29"/>
  <c r="Q51" i="28" l="1"/>
  <c r="P51" i="28"/>
  <c r="Q46" i="28"/>
  <c r="P46" i="28"/>
  <c r="Q50" i="28"/>
  <c r="P50" i="28"/>
  <c r="Q48" i="28"/>
  <c r="P48" i="28"/>
  <c r="Q49" i="28"/>
  <c r="P49" i="28"/>
  <c r="Q45" i="28"/>
  <c r="P45" i="28"/>
  <c r="Q47" i="28"/>
  <c r="P47" i="28"/>
  <c r="Q14" i="29"/>
  <c r="Q10" i="29"/>
  <c r="Q11" i="29"/>
  <c r="Q15" i="29"/>
  <c r="Q12" i="29"/>
  <c r="Q16" i="29"/>
  <c r="Q17" i="29"/>
  <c r="Q18" i="29"/>
  <c r="Q9" i="29"/>
  <c r="Q7" i="29"/>
  <c r="Q8" i="29"/>
  <c r="Q19" i="29"/>
  <c r="Q13" i="29"/>
  <c r="P11" i="29"/>
  <c r="P15" i="29"/>
  <c r="P12" i="29"/>
  <c r="P16" i="29"/>
  <c r="P17" i="29"/>
  <c r="P18" i="29"/>
  <c r="P9" i="29"/>
  <c r="P7" i="29"/>
  <c r="P8" i="29"/>
  <c r="P19" i="29"/>
  <c r="P10" i="29"/>
  <c r="Q17" i="28"/>
  <c r="P17" i="28"/>
  <c r="P16" i="28"/>
  <c r="Q16" i="28"/>
  <c r="P18" i="28"/>
  <c r="Q18" i="28"/>
  <c r="P15" i="28"/>
  <c r="Q15" i="28"/>
  <c r="P7" i="28"/>
  <c r="Q7" i="28"/>
  <c r="P22" i="28"/>
  <c r="Q22" i="28"/>
  <c r="P21" i="28"/>
  <c r="Q21" i="28"/>
  <c r="P23" i="28"/>
  <c r="Q23" i="28"/>
  <c r="P14" i="28"/>
  <c r="Q14" i="28"/>
  <c r="P8" i="28"/>
  <c r="Q8" i="28"/>
  <c r="P11" i="28"/>
  <c r="Q11" i="28"/>
  <c r="P10" i="28"/>
  <c r="Q10" i="28"/>
  <c r="P13" i="28"/>
  <c r="Q13" i="28"/>
  <c r="P12" i="28"/>
  <c r="Q12" i="28"/>
  <c r="P9" i="28"/>
  <c r="Q9" i="28"/>
  <c r="P19" i="28"/>
  <c r="Q19" i="28"/>
  <c r="P20" i="28"/>
  <c r="Q20" i="28"/>
  <c r="Q24" i="28"/>
  <c r="P24" i="28"/>
  <c r="Q7" i="33"/>
  <c r="Q10" i="33"/>
  <c r="Q14" i="33"/>
  <c r="Q11" i="33"/>
  <c r="Q12" i="33"/>
  <c r="Q13" i="33"/>
  <c r="Q9" i="33"/>
  <c r="Q15" i="33"/>
  <c r="Q16" i="33"/>
  <c r="Q17" i="33"/>
  <c r="P7" i="33"/>
  <c r="P10" i="33"/>
  <c r="P14" i="33"/>
  <c r="P11" i="33"/>
  <c r="P12" i="33"/>
  <c r="P13" i="33"/>
  <c r="P9" i="33"/>
  <c r="P15" i="33"/>
  <c r="P16" i="33"/>
  <c r="P17" i="33"/>
  <c r="Q47" i="33" l="1"/>
  <c r="Q53" i="33"/>
  <c r="Q48" i="33"/>
  <c r="Q49" i="33"/>
  <c r="Q55" i="33"/>
  <c r="Q50" i="33"/>
  <c r="Q51" i="33"/>
  <c r="Q56" i="33"/>
  <c r="Q52" i="33"/>
  <c r="Q54" i="33"/>
  <c r="Q46" i="33"/>
  <c r="P47" i="33"/>
  <c r="P53" i="33"/>
  <c r="P48" i="33"/>
  <c r="P49" i="33"/>
  <c r="P55" i="33"/>
  <c r="P50" i="33"/>
  <c r="P51" i="33"/>
  <c r="P56" i="33"/>
  <c r="P52" i="33"/>
  <c r="P54" i="33"/>
  <c r="P46" i="33"/>
  <c r="P15" i="4"/>
  <c r="P25" i="4"/>
  <c r="P33" i="4"/>
  <c r="P22" i="4"/>
  <c r="P49" i="4"/>
  <c r="Q15" i="4"/>
  <c r="Q25" i="4"/>
  <c r="Q33" i="4"/>
  <c r="Q22" i="4"/>
  <c r="Q49" i="4"/>
  <c r="Q58" i="4"/>
  <c r="P58" i="4"/>
  <c r="Q8" i="27"/>
  <c r="Q21" i="27"/>
  <c r="Q20" i="27"/>
  <c r="Q29" i="27"/>
  <c r="Q22" i="27"/>
  <c r="Q28" i="27"/>
  <c r="P8" i="27"/>
  <c r="P21" i="27"/>
  <c r="P20" i="27"/>
  <c r="P29" i="27"/>
  <c r="P22" i="27"/>
  <c r="P28" i="27"/>
  <c r="P44" i="27"/>
  <c r="Q45" i="27"/>
  <c r="Q17" i="27"/>
  <c r="Q7" i="27"/>
  <c r="Q46" i="27"/>
  <c r="Q47" i="27"/>
  <c r="Q13" i="27"/>
  <c r="Q12" i="27"/>
  <c r="Q9" i="27"/>
  <c r="Q11" i="27"/>
  <c r="Q10" i="27"/>
  <c r="Q23" i="27"/>
  <c r="Q24" i="27"/>
  <c r="Q14" i="27"/>
  <c r="Q18" i="27"/>
  <c r="Q48" i="27"/>
  <c r="Q49" i="27"/>
  <c r="Q19" i="27"/>
  <c r="Q50" i="27"/>
  <c r="Q25" i="27"/>
  <c r="Q15" i="27"/>
  <c r="Q26" i="27"/>
  <c r="Q27" i="27"/>
  <c r="Q16" i="27"/>
  <c r="P45" i="27"/>
  <c r="P17" i="27"/>
  <c r="P7" i="27"/>
  <c r="P46" i="27"/>
  <c r="P47" i="27"/>
  <c r="P13" i="27"/>
  <c r="P12" i="27"/>
  <c r="P9" i="27"/>
  <c r="P11" i="27"/>
  <c r="P10" i="27"/>
  <c r="P23" i="27"/>
  <c r="P24" i="27"/>
  <c r="P14" i="27"/>
  <c r="P18" i="27"/>
  <c r="P48" i="27"/>
  <c r="P49" i="27"/>
  <c r="P19" i="27"/>
  <c r="P50" i="27"/>
  <c r="P25" i="27"/>
  <c r="P15" i="27"/>
  <c r="P26" i="27"/>
  <c r="P27" i="27"/>
  <c r="P16" i="27"/>
  <c r="Q44" i="27"/>
  <c r="Q48" i="4"/>
  <c r="Q42" i="4"/>
  <c r="Q56" i="4"/>
  <c r="Q68" i="4"/>
  <c r="Q46" i="4"/>
  <c r="Q38" i="4"/>
  <c r="Q14" i="4"/>
  <c r="Q47" i="4"/>
  <c r="Q69" i="4"/>
  <c r="Q21" i="4"/>
  <c r="Q8" i="4"/>
  <c r="Q70" i="4"/>
  <c r="Q71" i="4"/>
  <c r="Q72" i="4"/>
  <c r="Q73" i="4"/>
  <c r="Q28" i="4"/>
  <c r="P68" i="4"/>
  <c r="P46" i="4"/>
  <c r="P38" i="4"/>
  <c r="P14" i="4"/>
  <c r="P47" i="4"/>
  <c r="P48" i="4"/>
  <c r="P24" i="4"/>
  <c r="P42" i="4"/>
  <c r="P56" i="4"/>
  <c r="P69" i="4"/>
  <c r="P21" i="4"/>
  <c r="P8" i="4"/>
  <c r="P70" i="4"/>
  <c r="P71" i="4"/>
  <c r="P72" i="4"/>
  <c r="P73" i="4"/>
  <c r="P28" i="4"/>
  <c r="Q60" i="4"/>
  <c r="P60" i="4"/>
  <c r="Q8" i="33"/>
  <c r="P8" i="33"/>
  <c r="Q51" i="4"/>
  <c r="Q65" i="4"/>
  <c r="Q12" i="4"/>
  <c r="Q66" i="4"/>
  <c r="Q44" i="4"/>
  <c r="Q7" i="4"/>
  <c r="Q30" i="4"/>
  <c r="Q13" i="4"/>
  <c r="Q52" i="4"/>
  <c r="Q31" i="4"/>
  <c r="Q18" i="4"/>
  <c r="Q19" i="4"/>
  <c r="Q53" i="4"/>
  <c r="Q54" i="4"/>
  <c r="Q20" i="4"/>
  <c r="Q67" i="4"/>
  <c r="Q32" i="4"/>
  <c r="Q45" i="4"/>
  <c r="Q57" i="4"/>
  <c r="Q55" i="4"/>
  <c r="P51" i="4"/>
  <c r="P65" i="4"/>
  <c r="P12" i="4"/>
  <c r="P66" i="4"/>
  <c r="P44" i="4"/>
  <c r="P7" i="4"/>
  <c r="P30" i="4"/>
  <c r="P13" i="4"/>
  <c r="P52" i="4"/>
  <c r="P31" i="4"/>
  <c r="P18" i="4"/>
  <c r="P19" i="4"/>
  <c r="P53" i="4"/>
  <c r="P54" i="4"/>
  <c r="P20" i="4"/>
  <c r="P67" i="4"/>
  <c r="P32" i="4"/>
  <c r="P45" i="4"/>
  <c r="P57" i="4"/>
  <c r="P55" i="4"/>
  <c r="Q17" i="4"/>
  <c r="P17" i="4"/>
  <c r="Q23" i="4"/>
  <c r="Q29" i="4"/>
  <c r="Q35" i="4"/>
  <c r="Q27" i="4"/>
  <c r="Q36" i="4"/>
  <c r="Q40" i="4"/>
  <c r="Q9" i="4"/>
  <c r="Q50" i="4"/>
  <c r="Q16" i="4"/>
  <c r="Q61" i="4"/>
  <c r="Q10" i="4"/>
  <c r="Q37" i="4"/>
  <c r="Q39" i="4"/>
  <c r="Q62" i="4"/>
  <c r="Q43" i="4"/>
  <c r="Q63" i="4"/>
  <c r="Q64" i="4"/>
  <c r="Q11" i="4"/>
  <c r="Q26" i="4"/>
  <c r="Q41" i="4"/>
  <c r="Q59" i="4"/>
  <c r="Q34" i="4"/>
  <c r="P23" i="4"/>
  <c r="P29" i="4"/>
  <c r="P35" i="4"/>
  <c r="P27" i="4"/>
  <c r="P36" i="4"/>
  <c r="P40" i="4"/>
  <c r="P9" i="4"/>
  <c r="P50" i="4"/>
  <c r="P16" i="4"/>
  <c r="P61" i="4"/>
  <c r="P10" i="4"/>
  <c r="P37" i="4"/>
  <c r="P39" i="4"/>
  <c r="P62" i="4"/>
  <c r="P43" i="4"/>
  <c r="P63" i="4"/>
  <c r="P64" i="4"/>
  <c r="P11" i="4"/>
  <c r="P26" i="4"/>
  <c r="P41" i="4"/>
  <c r="P59" i="4"/>
  <c r="P34" i="4"/>
  <c r="P8" i="5" l="1"/>
  <c r="Q8" i="5"/>
  <c r="R8" i="5"/>
  <c r="S8" i="5"/>
  <c r="P9" i="5"/>
  <c r="Q9" i="5"/>
  <c r="R9" i="5"/>
  <c r="S9" i="5"/>
  <c r="P10" i="5"/>
  <c r="Q10" i="5"/>
  <c r="R10" i="5"/>
  <c r="S10" i="5"/>
  <c r="P11" i="5"/>
  <c r="Q11" i="5"/>
  <c r="R11" i="5"/>
  <c r="S11" i="5"/>
  <c r="P12" i="5"/>
  <c r="Q12" i="5"/>
  <c r="R12" i="5"/>
  <c r="S12" i="5"/>
  <c r="P13" i="5"/>
  <c r="Q13" i="5"/>
  <c r="R13" i="5"/>
  <c r="S13" i="5"/>
  <c r="P14" i="5"/>
  <c r="Q14" i="5"/>
  <c r="R14" i="5"/>
  <c r="S14" i="5"/>
  <c r="P15" i="5"/>
  <c r="Q15" i="5"/>
  <c r="R15" i="5"/>
  <c r="S15" i="5"/>
  <c r="P16" i="5"/>
  <c r="Q16" i="5"/>
  <c r="R16" i="5"/>
  <c r="S16" i="5"/>
  <c r="P17" i="5"/>
  <c r="Q17" i="5"/>
  <c r="R17" i="5"/>
  <c r="S17" i="5"/>
  <c r="P18" i="5"/>
  <c r="Q18" i="5"/>
  <c r="R18" i="5"/>
  <c r="S18" i="5"/>
  <c r="P19" i="5"/>
  <c r="Q19" i="5"/>
  <c r="R19" i="5"/>
  <c r="S19" i="5"/>
  <c r="P20" i="5"/>
  <c r="Q20" i="5"/>
  <c r="R20" i="5"/>
  <c r="S20" i="5"/>
  <c r="P21" i="5"/>
  <c r="Q21" i="5"/>
  <c r="R21" i="5"/>
  <c r="S21" i="5"/>
  <c r="P22" i="5"/>
  <c r="Q22" i="5"/>
  <c r="R22" i="5"/>
  <c r="S22" i="5"/>
  <c r="P23" i="5"/>
  <c r="Q23" i="5"/>
  <c r="R23" i="5"/>
  <c r="S23" i="5"/>
  <c r="P24" i="5"/>
  <c r="Q24" i="5"/>
  <c r="R24" i="5"/>
  <c r="S24" i="5"/>
  <c r="P25" i="5"/>
  <c r="Q25" i="5"/>
  <c r="R25" i="5"/>
  <c r="S25" i="5"/>
  <c r="P26" i="5"/>
  <c r="Q26" i="5"/>
  <c r="R26" i="5"/>
  <c r="S26" i="5"/>
  <c r="P27" i="5"/>
  <c r="Q27" i="5"/>
  <c r="R27" i="5"/>
  <c r="S27" i="5"/>
  <c r="P28" i="5"/>
  <c r="Q28" i="5"/>
  <c r="R28" i="5"/>
  <c r="S28" i="5"/>
  <c r="P29" i="5"/>
  <c r="Q29" i="5"/>
  <c r="R29" i="5"/>
  <c r="S29" i="5"/>
  <c r="R7" i="5"/>
  <c r="Q7" i="5"/>
  <c r="P7" i="5"/>
  <c r="S7" i="5"/>
</calcChain>
</file>

<file path=xl/sharedStrings.xml><?xml version="1.0" encoding="utf-8"?>
<sst xmlns="http://schemas.openxmlformats.org/spreadsheetml/2006/main" count="2342" uniqueCount="544">
  <si>
    <t xml:space="preserve"> </t>
  </si>
  <si>
    <t>Фамилия, Имя</t>
  </si>
  <si>
    <t>Год</t>
  </si>
  <si>
    <t>Команда</t>
  </si>
  <si>
    <t>разр.</t>
  </si>
  <si>
    <t>прим</t>
  </si>
  <si>
    <t>место</t>
  </si>
  <si>
    <t>Дощинский Максим</t>
  </si>
  <si>
    <t>КМС</t>
  </si>
  <si>
    <t>ДЮСШ-16</t>
  </si>
  <si>
    <t>TOP</t>
  </si>
  <si>
    <t>Рудько Семен</t>
  </si>
  <si>
    <t>Назаров Никита</t>
  </si>
  <si>
    <t>Параев Сергей</t>
  </si>
  <si>
    <t>+</t>
  </si>
  <si>
    <t>Кобелев Денис</t>
  </si>
  <si>
    <t>Ложкомоев Саша</t>
  </si>
  <si>
    <t>Новоселов Саша</t>
  </si>
  <si>
    <t>Терехин Василий</t>
  </si>
  <si>
    <t>ТАКТ</t>
  </si>
  <si>
    <t>Мочалов Иван</t>
  </si>
  <si>
    <t>б/р</t>
  </si>
  <si>
    <t>Ариадна</t>
  </si>
  <si>
    <t>Копытов Федор</t>
  </si>
  <si>
    <t>Понамарев Стас</t>
  </si>
  <si>
    <t>Паршин Антон</t>
  </si>
  <si>
    <t>Барнаул</t>
  </si>
  <si>
    <t>Филатьев Олег</t>
  </si>
  <si>
    <t>Альпклуб</t>
  </si>
  <si>
    <t>Алтухов Антон</t>
  </si>
  <si>
    <t>Морев Артем</t>
  </si>
  <si>
    <t>Карих Дима</t>
  </si>
  <si>
    <t>Ветеран</t>
  </si>
  <si>
    <t>Петин Ваня</t>
  </si>
  <si>
    <t>Петухов Виталий</t>
  </si>
  <si>
    <t>Мякшин Андрей</t>
  </si>
  <si>
    <t>2ю</t>
  </si>
  <si>
    <t>Прокопенко Кирилл</t>
  </si>
  <si>
    <t>ДерешевДанил</t>
  </si>
  <si>
    <t>Тулаев Денис</t>
  </si>
  <si>
    <t>Татарчуков Саша</t>
  </si>
  <si>
    <t>Мишков Андрей</t>
  </si>
  <si>
    <t>Сидорко Сережа</t>
  </si>
  <si>
    <t>Чернов Павел</t>
  </si>
  <si>
    <t>Новиков Анатолий</t>
  </si>
  <si>
    <t>Асланов Руслан</t>
  </si>
  <si>
    <t>Свиридов Костя</t>
  </si>
  <si>
    <t>Федотов Александр</t>
  </si>
  <si>
    <t>Жуков Сергей</t>
  </si>
  <si>
    <t>Михалев Евгений</t>
  </si>
  <si>
    <t>Арба</t>
  </si>
  <si>
    <t>Шестаков Василий</t>
  </si>
  <si>
    <t>Черкашин Иван</t>
  </si>
  <si>
    <t>Соловьев Тимофей</t>
  </si>
  <si>
    <t>Кузнецов Александр</t>
  </si>
  <si>
    <t>Попов Антон</t>
  </si>
  <si>
    <t>Кедр</t>
  </si>
  <si>
    <t>Жигалов Федор</t>
  </si>
  <si>
    <t>Осмольский Александр</t>
  </si>
  <si>
    <t>Субботин Андрей</t>
  </si>
  <si>
    <t>Варюшкин Саша</t>
  </si>
  <si>
    <t>Седлецкий Захар</t>
  </si>
  <si>
    <t>Калинин Павел</t>
  </si>
  <si>
    <t>Лебедев Александр</t>
  </si>
  <si>
    <t>Гуренков Костя</t>
  </si>
  <si>
    <t>н/я</t>
  </si>
  <si>
    <t>Девушки</t>
  </si>
  <si>
    <t>1ю</t>
  </si>
  <si>
    <t>Кускова Эрика</t>
  </si>
  <si>
    <t>ИТОГОВЫЙ ПРОТОКОЛ</t>
  </si>
  <si>
    <t>Место</t>
  </si>
  <si>
    <t>Вып.</t>
  </si>
  <si>
    <t>Аксименко Витя</t>
  </si>
  <si>
    <t>Сам</t>
  </si>
  <si>
    <t>юноши младшая группа</t>
  </si>
  <si>
    <t>Итог.</t>
  </si>
  <si>
    <t>Фамилия имя отчество</t>
  </si>
  <si>
    <t>спорт.</t>
  </si>
  <si>
    <t>1/4 финала</t>
  </si>
  <si>
    <t>1/2 финала</t>
  </si>
  <si>
    <t>финал</t>
  </si>
  <si>
    <t>год рождения</t>
  </si>
  <si>
    <t>Рожд.</t>
  </si>
  <si>
    <t>Город</t>
  </si>
  <si>
    <t>Тренер</t>
  </si>
  <si>
    <t>бал.</t>
  </si>
  <si>
    <t>Томск</t>
  </si>
  <si>
    <t>Афанасьева</t>
  </si>
  <si>
    <t>Романов Рома</t>
  </si>
  <si>
    <t>Пушкарев Дима</t>
  </si>
  <si>
    <t>Мельников Б</t>
  </si>
  <si>
    <t>Афанасьва</t>
  </si>
  <si>
    <t>Марков паша</t>
  </si>
  <si>
    <t>Кошкаров Егор</t>
  </si>
  <si>
    <t>Юлдашев Тимур</t>
  </si>
  <si>
    <t>Ефимов Женя</t>
  </si>
  <si>
    <t>б.р.</t>
  </si>
  <si>
    <t>Кемерово</t>
  </si>
  <si>
    <t>Ильины</t>
  </si>
  <si>
    <t>Козик Руслан</t>
  </si>
  <si>
    <t>2 юн</t>
  </si>
  <si>
    <t>Орлов Антон</t>
  </si>
  <si>
    <t>Орлов Саша</t>
  </si>
  <si>
    <t>Догужский Костя</t>
  </si>
  <si>
    <t>Лунева</t>
  </si>
  <si>
    <t>Чеканцев Александр</t>
  </si>
  <si>
    <t>1 юн</t>
  </si>
  <si>
    <t>Лещев Владимир</t>
  </si>
  <si>
    <t>Санаров Денис</t>
  </si>
  <si>
    <t>Борцов Захар</t>
  </si>
  <si>
    <t>Борцов Владимир</t>
  </si>
  <si>
    <t>Крымов Алексей</t>
  </si>
  <si>
    <t>Поздеев Саша</t>
  </si>
  <si>
    <t>Новосибирск</t>
  </si>
  <si>
    <t>Бурдакова</t>
  </si>
  <si>
    <t>Фаге Алексей</t>
  </si>
  <si>
    <t>Попов Максим</t>
  </si>
  <si>
    <t>Немцева</t>
  </si>
  <si>
    <t>Колбин Петя</t>
  </si>
  <si>
    <t>Сафроненко Андрей</t>
  </si>
  <si>
    <t>Байгулов Андрей</t>
  </si>
  <si>
    <t>Васильев Алексей</t>
  </si>
  <si>
    <t>Аршан Женя</t>
  </si>
  <si>
    <t>Бушуева</t>
  </si>
  <si>
    <t>Чесноков Саша</t>
  </si>
  <si>
    <t>Мышкевич Саша</t>
  </si>
  <si>
    <t>Лукин Саша</t>
  </si>
  <si>
    <t>Карих</t>
  </si>
  <si>
    <t>Хасанов Каиль</t>
  </si>
  <si>
    <t>Тихонов Женя</t>
  </si>
  <si>
    <t>Хлыстов Миша</t>
  </si>
  <si>
    <t>Овчинников Вова</t>
  </si>
  <si>
    <t>Морозов Илья</t>
  </si>
  <si>
    <t>Бийск</t>
  </si>
  <si>
    <t>Пляскин</t>
  </si>
  <si>
    <t>Сенкевич Сергей</t>
  </si>
  <si>
    <t>Шлехт</t>
  </si>
  <si>
    <t>Шурупов Слава</t>
  </si>
  <si>
    <t>Попов Женя</t>
  </si>
  <si>
    <t>Климов Коля</t>
  </si>
  <si>
    <t>Жолбосынов Айбек</t>
  </si>
  <si>
    <t>Мустафин Эльдар</t>
  </si>
  <si>
    <t>Коротков Миша</t>
  </si>
  <si>
    <t>кмс</t>
  </si>
  <si>
    <t>Чиндин Сергей</t>
  </si>
  <si>
    <t>Лумнов Женя</t>
  </si>
  <si>
    <t>Котенко Алексей</t>
  </si>
  <si>
    <t>Павлович Николай</t>
  </si>
  <si>
    <t>Чеканцев Никита</t>
  </si>
  <si>
    <t>Пономарев Станислав</t>
  </si>
  <si>
    <t>Загвоздин Константин</t>
  </si>
  <si>
    <t>Дуплинский Георгий</t>
  </si>
  <si>
    <t>Новокузнецк</t>
  </si>
  <si>
    <t>Санников</t>
  </si>
  <si>
    <t>Романцев Максим</t>
  </si>
  <si>
    <t>Коллегов Иван</t>
  </si>
  <si>
    <t>Чаюн Игорь</t>
  </si>
  <si>
    <t>Максимов Василий</t>
  </si>
  <si>
    <t>Качан Алексей</t>
  </si>
  <si>
    <t>Смуткин Егор</t>
  </si>
  <si>
    <t>Смуткин Андрей</t>
  </si>
  <si>
    <t>Шлехт Егор</t>
  </si>
  <si>
    <t>Тихонов Егор</t>
  </si>
  <si>
    <t>Камышный Толя</t>
  </si>
  <si>
    <t>Григорьев Тимофей</t>
  </si>
  <si>
    <t>Панюков Паша</t>
  </si>
  <si>
    <t>Кожемяко Эдик</t>
  </si>
  <si>
    <t>Деменев Андрей</t>
  </si>
  <si>
    <t>Новоселов Женя</t>
  </si>
  <si>
    <t>Коротков Александр</t>
  </si>
  <si>
    <t>Александров</t>
  </si>
  <si>
    <t>Демахин Алеквей</t>
  </si>
  <si>
    <t>Ильин Евгений</t>
  </si>
  <si>
    <t>Кропотов Андрей</t>
  </si>
  <si>
    <t>Чистяков Сергей</t>
  </si>
  <si>
    <t>Травников Алексей</t>
  </si>
  <si>
    <t>Павлов Иван</t>
  </si>
  <si>
    <t>Зверев Олег</t>
  </si>
  <si>
    <t>Загальский Олег</t>
  </si>
  <si>
    <t>Огурцов Алеша</t>
  </si>
  <si>
    <t>Гуляев Паша</t>
  </si>
  <si>
    <t>Залетов Игорь</t>
  </si>
  <si>
    <t>Морозов Семен</t>
  </si>
  <si>
    <t>Саландо Слава</t>
  </si>
  <si>
    <t>Корнев Сергей</t>
  </si>
  <si>
    <t>Перов</t>
  </si>
  <si>
    <t>Бочкарев Женя</t>
  </si>
  <si>
    <t>Язовский</t>
  </si>
  <si>
    <t>Мартынов Егор</t>
  </si>
  <si>
    <t>Борисов А.</t>
  </si>
  <si>
    <t>Красов Алексей</t>
  </si>
  <si>
    <t>Сайгаш Дима</t>
  </si>
  <si>
    <t>Зуев Василий</t>
  </si>
  <si>
    <t>Сафонов Алексей</t>
  </si>
  <si>
    <t>Кучеров Виктор</t>
  </si>
  <si>
    <t>Шадринцев Артем</t>
  </si>
  <si>
    <t>Алексеев Игорь</t>
  </si>
  <si>
    <t>томск</t>
  </si>
  <si>
    <t>Гречушкин Саша</t>
  </si>
  <si>
    <t>Ксенчук Андрей</t>
  </si>
  <si>
    <t>Мануйлов Виктор</t>
  </si>
  <si>
    <t>Чащин Дима</t>
  </si>
  <si>
    <t>Залетов Андрей</t>
  </si>
  <si>
    <t>Гречушкин Александр</t>
  </si>
  <si>
    <t>Леонтьев Н.</t>
  </si>
  <si>
    <t>Яшин Егор</t>
  </si>
  <si>
    <t>"Арба"</t>
  </si>
  <si>
    <t>Бекенов Ерлан</t>
  </si>
  <si>
    <t>"Ариадна"</t>
  </si>
  <si>
    <t>Иваненко</t>
  </si>
  <si>
    <t>?</t>
  </si>
  <si>
    <t>Куликова Люба</t>
  </si>
  <si>
    <t>Хорсова Алена</t>
  </si>
  <si>
    <t>Мареева Ира</t>
  </si>
  <si>
    <t>Зайцева Лиза</t>
  </si>
  <si>
    <t>Форманчук Надя</t>
  </si>
  <si>
    <t>Горбунова Вика</t>
  </si>
  <si>
    <t>Павлова Ольга</t>
  </si>
  <si>
    <t>Горохова Катя</t>
  </si>
  <si>
    <t>Поздеева Катя</t>
  </si>
  <si>
    <t>Гольдман Женя</t>
  </si>
  <si>
    <t>Урманчеева Наиля</t>
  </si>
  <si>
    <t>Морозова Кристина</t>
  </si>
  <si>
    <t>Зименс Аня</t>
  </si>
  <si>
    <t>Линник Аня</t>
  </si>
  <si>
    <t>Борзова Аня</t>
  </si>
  <si>
    <t>Попельняк Олеся</t>
  </si>
  <si>
    <t>Афанасева</t>
  </si>
  <si>
    <t>Гаврилюк Катя</t>
  </si>
  <si>
    <t>Лунева Ирина</t>
  </si>
  <si>
    <t>Пономарева Валерия</t>
  </si>
  <si>
    <t>Ком Ольга</t>
  </si>
  <si>
    <t>Рыбалова Оля</t>
  </si>
  <si>
    <t>Жукова Валя</t>
  </si>
  <si>
    <t>Леонтюк Ульяна</t>
  </si>
  <si>
    <t>Панова Женя</t>
  </si>
  <si>
    <t>Ильина Ксения</t>
  </si>
  <si>
    <t>Гильманова Вероника</t>
  </si>
  <si>
    <t>Дуплинская Юля</t>
  </si>
  <si>
    <t>Сиволапова Екатерина</t>
  </si>
  <si>
    <t>Бурдакова Юля</t>
  </si>
  <si>
    <t>Бугрова Таня</t>
  </si>
  <si>
    <t>Крачковская Инга</t>
  </si>
  <si>
    <t>Киселева Вероника</t>
  </si>
  <si>
    <t>Лунева Лена</t>
  </si>
  <si>
    <t>Ларионова Ирина</t>
  </si>
  <si>
    <t>Бадрутдинова Наташа</t>
  </si>
  <si>
    <t>Ларина Лена</t>
  </si>
  <si>
    <t>Год. Рожд.</t>
  </si>
  <si>
    <t>1 трасса</t>
  </si>
  <si>
    <t>2 трасса</t>
  </si>
  <si>
    <t>3 трасса</t>
  </si>
  <si>
    <t>4 трасса</t>
  </si>
  <si>
    <t>5 трасса</t>
  </si>
  <si>
    <t>Б</t>
  </si>
  <si>
    <t>Т</t>
  </si>
  <si>
    <t>Сумма</t>
  </si>
  <si>
    <t>б\р</t>
  </si>
  <si>
    <t>Битюкова Татьяна</t>
  </si>
  <si>
    <t>Сильченко Анна</t>
  </si>
  <si>
    <t>Сажина Мария</t>
  </si>
  <si>
    <t>Аида</t>
  </si>
  <si>
    <t>СДЮСШОР №16</t>
  </si>
  <si>
    <t>Карепина Елизавета</t>
  </si>
  <si>
    <t>Никонова Дарья</t>
  </si>
  <si>
    <t>Спортклуб ТПУ</t>
  </si>
  <si>
    <t>Клишина Валентина</t>
  </si>
  <si>
    <t>Клишина Екатерина</t>
  </si>
  <si>
    <t>Киреева Мария</t>
  </si>
  <si>
    <t>ФСЛ/Арба</t>
  </si>
  <si>
    <t>Пляшешникова Светлана</t>
  </si>
  <si>
    <t>Сунчугашева Елена</t>
  </si>
  <si>
    <t>ФАИС</t>
  </si>
  <si>
    <t>Лебасова Любовь</t>
  </si>
  <si>
    <t>Лутченко Екатерина</t>
  </si>
  <si>
    <t>Ездакова Юлия</t>
  </si>
  <si>
    <t>Ким Диана</t>
  </si>
  <si>
    <t>Ковалёва Анастасия</t>
  </si>
  <si>
    <t>Арба/ТФА</t>
  </si>
  <si>
    <t>Самедова Людмила</t>
  </si>
  <si>
    <t>Кисель Алена</t>
  </si>
  <si>
    <t>Минина Дарья</t>
  </si>
  <si>
    <t>Филатова Анастасия</t>
  </si>
  <si>
    <t>Коржова Алёна</t>
  </si>
  <si>
    <t>Кичкайло Полина</t>
  </si>
  <si>
    <t>Лунева Елена</t>
  </si>
  <si>
    <t>СДЮСШОР №16/ТФА</t>
  </si>
  <si>
    <t>Назырова Зарина</t>
  </si>
  <si>
    <t>2 юн.</t>
  </si>
  <si>
    <t>Крылатый</t>
  </si>
  <si>
    <t>Новосельцев Евгений</t>
  </si>
  <si>
    <t>3ю</t>
  </si>
  <si>
    <t>1 юн.</t>
  </si>
  <si>
    <t>2002</t>
  </si>
  <si>
    <t>СДЮСШОР-16</t>
  </si>
  <si>
    <t>Алексеев Никита</t>
  </si>
  <si>
    <t>Туристёнок</t>
  </si>
  <si>
    <t>Шабалин Дмитрий</t>
  </si>
  <si>
    <t>Бойко Савелий</t>
  </si>
  <si>
    <t>Солодянкин Никита</t>
  </si>
  <si>
    <t>Созвездие</t>
  </si>
  <si>
    <t>Басалаев Александр</t>
  </si>
  <si>
    <t>Черников Степан</t>
  </si>
  <si>
    <t>Конус</t>
  </si>
  <si>
    <t>Ирбис</t>
  </si>
  <si>
    <t>Чье Станислав</t>
  </si>
  <si>
    <t>СДЮСШОР-16, Л</t>
  </si>
  <si>
    <t>Горшков Кирилл</t>
  </si>
  <si>
    <t xml:space="preserve">Ильин Вячеслав </t>
  </si>
  <si>
    <t>2005</t>
  </si>
  <si>
    <t>Кравченко Артем</t>
  </si>
  <si>
    <t>Фирстов Максим</t>
  </si>
  <si>
    <t>2003</t>
  </si>
  <si>
    <t>Зотов Глеб</t>
  </si>
  <si>
    <t>Корф Петр</t>
  </si>
  <si>
    <t>Мухомедзянов Кирилл</t>
  </si>
  <si>
    <t>2004</t>
  </si>
  <si>
    <t>Кириков Добрыня</t>
  </si>
  <si>
    <t>Кириков Владимир</t>
  </si>
  <si>
    <t>2006</t>
  </si>
  <si>
    <t>Пригарнев Илья</t>
  </si>
  <si>
    <t>Мин Арсений</t>
  </si>
  <si>
    <t>Симонов Клим</t>
  </si>
  <si>
    <t>Тимофеев Евгений</t>
  </si>
  <si>
    <t>Харин Витя</t>
  </si>
  <si>
    <t>Петрова</t>
  </si>
  <si>
    <t>Павлов Леонид</t>
  </si>
  <si>
    <t xml:space="preserve">Скороходов Александр </t>
  </si>
  <si>
    <t xml:space="preserve">Доронин Данил </t>
  </si>
  <si>
    <t>Лукоморье, В</t>
  </si>
  <si>
    <t xml:space="preserve">Жариков Виктор </t>
  </si>
  <si>
    <t>Индиго</t>
  </si>
  <si>
    <t>Акимов Данила</t>
  </si>
  <si>
    <t>Стрекачёв Григорий</t>
  </si>
  <si>
    <t>Сердюков Илья</t>
  </si>
  <si>
    <t>Ведерников Лев</t>
  </si>
  <si>
    <t>Исаков Родион</t>
  </si>
  <si>
    <t>Шмальц Дмитрий</t>
  </si>
  <si>
    <t>Деркач Алексей</t>
  </si>
  <si>
    <t>Лукоморье</t>
  </si>
  <si>
    <t>Волков Михаил</t>
  </si>
  <si>
    <t>Вершинин Александр</t>
  </si>
  <si>
    <t>Миронов Иван</t>
  </si>
  <si>
    <t>Михайлов Кирилл</t>
  </si>
  <si>
    <t>Чесноков Данила</t>
  </si>
  <si>
    <t>Бычков Никита</t>
  </si>
  <si>
    <t>Тукенов Тамерлан</t>
  </si>
  <si>
    <t>Пешкин Антон</t>
  </si>
  <si>
    <t>Голусовский Александр</t>
  </si>
  <si>
    <t>Посысаев Игорь</t>
  </si>
  <si>
    <t>Унтеров Александр</t>
  </si>
  <si>
    <t>Возмилов Захар</t>
  </si>
  <si>
    <t>Юкра</t>
  </si>
  <si>
    <t>Крупин Влад</t>
  </si>
  <si>
    <t>Темерев Влад</t>
  </si>
  <si>
    <t>Искра</t>
  </si>
  <si>
    <t>Богайчук Павел</t>
  </si>
  <si>
    <t>Квашнин Александр</t>
  </si>
  <si>
    <t>Сафонов Костя</t>
  </si>
  <si>
    <t>Лушников Тимофей</t>
  </si>
  <si>
    <t>Галушкин Олег</t>
  </si>
  <si>
    <t>Чаленко Андпей</t>
  </si>
  <si>
    <t>Лукьянов Денис</t>
  </si>
  <si>
    <t>Фаворит</t>
  </si>
  <si>
    <t>Циглов Данил</t>
  </si>
  <si>
    <t>Замриенко Саша</t>
  </si>
  <si>
    <t>Родина</t>
  </si>
  <si>
    <t>Кочарян Арман</t>
  </si>
  <si>
    <t>Кора Семён</t>
  </si>
  <si>
    <t>Иванищев Артём</t>
  </si>
  <si>
    <t>Киселёв Дима</t>
  </si>
  <si>
    <t>Иванов Костя</t>
  </si>
  <si>
    <t>Резник Влад</t>
  </si>
  <si>
    <t>Козюков Максим</t>
  </si>
  <si>
    <t>Евдокимов Алексей</t>
  </si>
  <si>
    <t>Филимонов Костя</t>
  </si>
  <si>
    <t>Филиппов Алексей</t>
  </si>
  <si>
    <t>Семыкин Андрей</t>
  </si>
  <si>
    <t>Хохлов Артём</t>
  </si>
  <si>
    <t>Гребенникова Анна</t>
  </si>
  <si>
    <t>Ахтамзянова Эвелина</t>
  </si>
  <si>
    <t>Швецова Алиса</t>
  </si>
  <si>
    <t>Скороходова Марина</t>
  </si>
  <si>
    <t xml:space="preserve">Репель Виктория </t>
  </si>
  <si>
    <t>Федорчук Елена</t>
  </si>
  <si>
    <t>Пляшешникова Екатерина</t>
  </si>
  <si>
    <t>Кривошеина Яна</t>
  </si>
  <si>
    <t>Соломина Марта</t>
  </si>
  <si>
    <t>Скороходова Валерия</t>
  </si>
  <si>
    <t xml:space="preserve">Бугаева Анастасия </t>
  </si>
  <si>
    <t>Ждамирова Мария</t>
  </si>
  <si>
    <t xml:space="preserve">Литвинова Ольга </t>
  </si>
  <si>
    <t>Гончар Елена</t>
  </si>
  <si>
    <t>Петроченко Софья</t>
  </si>
  <si>
    <t>Овсянникова Катя</t>
  </si>
  <si>
    <t>Костылева Света</t>
  </si>
  <si>
    <t>Терентьева Катя</t>
  </si>
  <si>
    <t>Позднякова Настя</t>
  </si>
  <si>
    <t>Попадейкина Дарья</t>
  </si>
  <si>
    <t>Кексель Валентина</t>
  </si>
  <si>
    <t>Лемешко Лиза</t>
  </si>
  <si>
    <t>Куандыкова Лиза</t>
  </si>
  <si>
    <t>Лосева Ирина</t>
  </si>
  <si>
    <t>Иванова Полина</t>
  </si>
  <si>
    <t>Голубева Настя</t>
  </si>
  <si>
    <t>Кириенко Елизавета</t>
  </si>
  <si>
    <t>Шамина Вика</t>
  </si>
  <si>
    <t>2000</t>
  </si>
  <si>
    <t>2001</t>
  </si>
  <si>
    <t>Атепаев Антон</t>
  </si>
  <si>
    <t xml:space="preserve">Логвиненко Данила </t>
  </si>
  <si>
    <t xml:space="preserve">Логунов Александр </t>
  </si>
  <si>
    <t>Соломин Глеб</t>
  </si>
  <si>
    <t>Лощенко Иван</t>
  </si>
  <si>
    <t>Коннов Михаил</t>
  </si>
  <si>
    <t>Савин Денис</t>
  </si>
  <si>
    <t>Жукова Дарья  Дмитриевна</t>
  </si>
  <si>
    <t xml:space="preserve"> Коновалова Алена  Романовна</t>
  </si>
  <si>
    <t>Флоровская Ульяна  Евгеньевна</t>
  </si>
  <si>
    <t>Сафонова Виталина  Александровна</t>
  </si>
  <si>
    <t>Кондыкова Наталья Вадимовна</t>
  </si>
  <si>
    <t>Кожомина Дарья Алексеевна</t>
  </si>
  <si>
    <t>Сукач Валерия Вадимовна</t>
  </si>
  <si>
    <t>Петрова Ксения</t>
  </si>
  <si>
    <t>Сапрыкина Виктория Львовна</t>
  </si>
  <si>
    <t>Карабец София  Георгиевна</t>
  </si>
  <si>
    <t>Малинникова Алена</t>
  </si>
  <si>
    <t>Пальцева Анастасия</t>
  </si>
  <si>
    <t>Какоткина Александра</t>
  </si>
  <si>
    <t>Хромова Ульяна</t>
  </si>
  <si>
    <t>Амбарцумова Ирина</t>
  </si>
  <si>
    <t>Филатьева Юлия</t>
  </si>
  <si>
    <t>Шевелёва Анна</t>
  </si>
  <si>
    <t>Козлова Алёна</t>
  </si>
  <si>
    <t>Мытницкая Мария</t>
  </si>
  <si>
    <t>1998</t>
  </si>
  <si>
    <t>1999</t>
  </si>
  <si>
    <t>Жаворонок Юрий</t>
  </si>
  <si>
    <t>Королёв Пётр</t>
  </si>
  <si>
    <t>Рякин Влад</t>
  </si>
  <si>
    <t>Елфимов Борис</t>
  </si>
  <si>
    <t>Ким Роман</t>
  </si>
  <si>
    <t>Мельников Сергей</t>
  </si>
  <si>
    <t>Терентьева Маргарита</t>
  </si>
  <si>
    <t>Елфимова Анастасия</t>
  </si>
  <si>
    <t>Пролиско Алена</t>
  </si>
  <si>
    <t>Величевская Василиса</t>
  </si>
  <si>
    <t>Иванов Дмитрий</t>
  </si>
  <si>
    <t xml:space="preserve">Петров Александр </t>
  </si>
  <si>
    <t xml:space="preserve">Христенко Сергей </t>
  </si>
  <si>
    <t>Белозёров Данила</t>
  </si>
  <si>
    <t xml:space="preserve">Шипенок Андрей </t>
  </si>
  <si>
    <t>Белозёров Лука</t>
  </si>
  <si>
    <t>Белозёров Северьян</t>
  </si>
  <si>
    <t xml:space="preserve">Чахлов Артём </t>
  </si>
  <si>
    <t xml:space="preserve">Подрезов Данил </t>
  </si>
  <si>
    <t xml:space="preserve">Соколов Владислав </t>
  </si>
  <si>
    <t xml:space="preserve">Ревин Александр </t>
  </si>
  <si>
    <t>Цай Тимур</t>
  </si>
  <si>
    <t>Тиняков Вениамин</t>
  </si>
  <si>
    <t xml:space="preserve">Рахимов Руслан </t>
  </si>
  <si>
    <t>Мелентьев Тимофей</t>
  </si>
  <si>
    <t>Романов Тимофей</t>
  </si>
  <si>
    <t>Орлов Артём</t>
  </si>
  <si>
    <t>Левашов Илья</t>
  </si>
  <si>
    <t>Хлопцов Сергей</t>
  </si>
  <si>
    <t>Шошин Роман</t>
  </si>
  <si>
    <t>Бушевич Матвей</t>
  </si>
  <si>
    <t xml:space="preserve">Верховец Радомир </t>
  </si>
  <si>
    <t>Галковский Аркадий</t>
  </si>
  <si>
    <t>Колягин Александр</t>
  </si>
  <si>
    <t>Поздняков Никита</t>
  </si>
  <si>
    <t xml:space="preserve">Слепенкова Анастасия </t>
  </si>
  <si>
    <t>Якушевич Никита</t>
  </si>
  <si>
    <t xml:space="preserve">Юняев Никита </t>
  </si>
  <si>
    <t>Санкевич Наталья</t>
  </si>
  <si>
    <t xml:space="preserve">Дектерева Виктория </t>
  </si>
  <si>
    <t>Жиляева Алена</t>
  </si>
  <si>
    <t xml:space="preserve">Ромашова Дарья </t>
  </si>
  <si>
    <t xml:space="preserve">Скультецкая Ольга </t>
  </si>
  <si>
    <t>Солодова Юлия</t>
  </si>
  <si>
    <t>Павлюк Анна</t>
  </si>
  <si>
    <t>Харькова Мирослава</t>
  </si>
  <si>
    <t>Раскошная Ева</t>
  </si>
  <si>
    <t>Подростки 2002-2005 Квалификация</t>
  </si>
  <si>
    <t>Черников Платон</t>
  </si>
  <si>
    <t>Канаев Глеб</t>
  </si>
  <si>
    <t>Форсаж</t>
  </si>
  <si>
    <t>Чаленко Андрей</t>
  </si>
  <si>
    <t>Астахов Григорий</t>
  </si>
  <si>
    <t>Патифонов Руслан</t>
  </si>
  <si>
    <t>Шахмаров Шахмар</t>
  </si>
  <si>
    <t>Голдовский Александр</t>
  </si>
  <si>
    <t>Сергеев Данил</t>
  </si>
  <si>
    <t>Сулейманов Ролан</t>
  </si>
  <si>
    <t>Шахмаров Элвин</t>
  </si>
  <si>
    <t>Мизюркина Анна</t>
  </si>
  <si>
    <t>Слепенкова Светлана</t>
  </si>
  <si>
    <t>Пак Татьяна</t>
  </si>
  <si>
    <t xml:space="preserve">Чапикова Валентина </t>
  </si>
  <si>
    <t>Соловьёва Саша</t>
  </si>
  <si>
    <t>Марамзина Софья</t>
  </si>
  <si>
    <t>Сдюсшор</t>
  </si>
  <si>
    <t>Пак Константин</t>
  </si>
  <si>
    <t>Евсюков Георгий</t>
  </si>
  <si>
    <t>Подростки 2002-2005 Финал</t>
  </si>
  <si>
    <t>Девушки 2000-2001 Квалификация</t>
  </si>
  <si>
    <t>Юноши 2000-2001 Квалификация</t>
  </si>
  <si>
    <t>№</t>
  </si>
  <si>
    <t>Роскошная Ева</t>
  </si>
  <si>
    <t>Сет</t>
  </si>
  <si>
    <t>СЕТ</t>
  </si>
  <si>
    <t>Подростки 2002-2005 СуперФинал</t>
  </si>
  <si>
    <t xml:space="preserve">Сафонов Геннадий </t>
  </si>
  <si>
    <t xml:space="preserve">Прусских Илья </t>
  </si>
  <si>
    <t xml:space="preserve">Волков Ярослав </t>
  </si>
  <si>
    <t xml:space="preserve">Шелезенко Никита </t>
  </si>
  <si>
    <t xml:space="preserve">Досужев Александр </t>
  </si>
  <si>
    <t xml:space="preserve">Долгих Даниил </t>
  </si>
  <si>
    <t xml:space="preserve">Шумков Максим </t>
  </si>
  <si>
    <t xml:space="preserve">Брусенцов Анатолий </t>
  </si>
  <si>
    <t>Сурков Дмитрий</t>
  </si>
  <si>
    <t xml:space="preserve">Смирнов Вячеслав </t>
  </si>
  <si>
    <t>я</t>
  </si>
  <si>
    <t>Беспалов</t>
  </si>
  <si>
    <t>Юноши 1998-1999 Квалификация</t>
  </si>
  <si>
    <t>Девушки 1998-1999 Квалификация</t>
  </si>
  <si>
    <t>Копылова Вероника</t>
  </si>
  <si>
    <t>Стальнова Мария</t>
  </si>
  <si>
    <t>Зайцева Эвилина</t>
  </si>
  <si>
    <t>Фоминых Татьяна</t>
  </si>
  <si>
    <t>Антоненко Игорь</t>
  </si>
  <si>
    <t>Сергиенко Пётр</t>
  </si>
  <si>
    <t>Цветков Геннадий</t>
  </si>
  <si>
    <t>Подгородецкий</t>
  </si>
  <si>
    <t>ъ</t>
  </si>
  <si>
    <t>Слепенкова Анастасия</t>
  </si>
  <si>
    <t>Ивлева Карина</t>
  </si>
  <si>
    <t>Юноши 2000-2001 Финал</t>
  </si>
  <si>
    <t>Девушки 2000-2001 Финал</t>
  </si>
  <si>
    <t>Попытки</t>
  </si>
  <si>
    <t>Юноши 1998-1999 Финал</t>
  </si>
  <si>
    <t>Володин Вадим</t>
  </si>
  <si>
    <t>Юноши 1998-1999 СуперФинал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</si>
</sst>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Tahoma"/>
      <family val="2"/>
      <charset val="204"/>
    </font>
    <font>
      <b/>
      <sz val="10"/>
      <color rgb="FF000000"/>
      <name val="Courier New"/>
      <family val="3"/>
      <charset val="204"/>
    </font>
    <font>
      <sz val="10"/>
      <color rgb="FF000000"/>
      <name val="Arial Cyr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Arial Cyr"/>
      <charset val="204"/>
    </font>
    <font>
      <b/>
      <sz val="10"/>
      <color indexed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quotePrefix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5" xfId="0" quotePrefix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" fontId="4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quotePrefix="1" applyFont="1" applyAlignment="1">
      <alignment horizontal="left"/>
    </xf>
    <xf numFmtId="0" fontId="0" fillId="0" borderId="5" xfId="0" quotePrefix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1" fontId="4" fillId="0" borderId="5" xfId="0" quotePrefix="1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" xfId="0" quotePrefix="1" applyBorder="1" applyAlignment="1">
      <alignment horizontal="left"/>
    </xf>
    <xf numFmtId="1" fontId="4" fillId="0" borderId="1" xfId="0" quotePrefix="1" applyNumberFormat="1" applyFont="1" applyBorder="1" applyAlignment="1">
      <alignment horizontal="left"/>
    </xf>
    <xf numFmtId="1" fontId="4" fillId="0" borderId="6" xfId="0" quotePrefix="1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0" fillId="0" borderId="1" xfId="0" applyBorder="1"/>
    <xf numFmtId="0" fontId="0" fillId="0" borderId="2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/>
    <xf numFmtId="0" fontId="13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2" xfId="0" applyFont="1" applyFill="1" applyBorder="1" applyAlignment="1">
      <alignment horizontal="left" vertical="center"/>
    </xf>
    <xf numFmtId="4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" xfId="0" applyFill="1" applyBorder="1"/>
    <xf numFmtId="0" fontId="14" fillId="0" borderId="2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2" borderId="7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/>
    <xf numFmtId="0" fontId="13" fillId="0" borderId="1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Fill="1" applyBorder="1"/>
    <xf numFmtId="0" fontId="13" fillId="0" borderId="3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0" xfId="0" applyFill="1" applyBorder="1"/>
    <xf numFmtId="49" fontId="6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5" xfId="0" applyFont="1" applyBorder="1" applyAlignment="1"/>
    <xf numFmtId="0" fontId="17" fillId="0" borderId="4" xfId="0" applyFont="1" applyBorder="1" applyAlignment="1"/>
    <xf numFmtId="0" fontId="18" fillId="0" borderId="4" xfId="0" applyFont="1" applyBorder="1" applyAlignment="1">
      <alignment vertical="center"/>
    </xf>
    <xf numFmtId="0" fontId="6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7" xfId="0" applyBorder="1"/>
    <xf numFmtId="49" fontId="6" fillId="0" borderId="7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3" xfId="0" applyBorder="1"/>
    <xf numFmtId="0" fontId="0" fillId="0" borderId="17" xfId="0" applyBorder="1"/>
    <xf numFmtId="0" fontId="1" fillId="0" borderId="12" xfId="0" applyFont="1" applyFill="1" applyBorder="1"/>
    <xf numFmtId="0" fontId="1" fillId="0" borderId="2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9" xfId="0" applyFont="1" applyBorder="1"/>
    <xf numFmtId="0" fontId="1" fillId="0" borderId="21" xfId="0" applyFont="1" applyBorder="1"/>
    <xf numFmtId="0" fontId="0" fillId="0" borderId="21" xfId="0" applyBorder="1"/>
    <xf numFmtId="0" fontId="0" fillId="0" borderId="36" xfId="0" applyBorder="1"/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28" xfId="0" applyFont="1" applyBorder="1"/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dialogsheet" Target="dialogsheets/sheet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0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1" defaultRowHeight="5.25" customHeight="1" x14ac:dyDescent="0.2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00"/>
                  </a:solidFill>
                  <a:latin typeface="Courier New"/>
                  <a:cs typeface="Courier New"/>
                </a:rPr>
                <a:t>ВВОД УЧАСТНИКОВ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6151" name="Butto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6152" name="Butto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6156" name="Button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7175" name="Butto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7176" name="Butto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7180" name="Button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8199" name="Butto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8200" name="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9223" name="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9228" name="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47" name="Butto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0248" name="Butto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10252" name="Button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1271" name="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1272" name="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11276" name="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2295" name="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2296" name="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12300" name="Button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3319" name="Button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3320" name="Button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13324" name="Button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4343" name="Button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4344" name="Button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14348" name="Button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5367" name="Button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5368" name="Button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0</xdr:rowOff>
        </xdr:from>
        <xdr:to>
          <xdr:col>16</xdr:col>
          <xdr:colOff>0</xdr:colOff>
          <xdr:row>4</xdr:row>
          <xdr:rowOff>0</xdr:rowOff>
        </xdr:to>
        <xdr:sp macro="" textlink="">
          <xdr:nvSpPr>
            <xdr:cNvPr id="15372" name="Button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50177" name="Button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50178" name="Button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</xdr:row>
          <xdr:rowOff>0</xdr:rowOff>
        </xdr:from>
        <xdr:to>
          <xdr:col>17</xdr:col>
          <xdr:colOff>0</xdr:colOff>
          <xdr:row>4</xdr:row>
          <xdr:rowOff>0</xdr:rowOff>
        </xdr:to>
        <xdr:sp macro="" textlink="">
          <xdr:nvSpPr>
            <xdr:cNvPr id="50179" name="Button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</xdr:row>
          <xdr:rowOff>0</xdr:rowOff>
        </xdr:from>
        <xdr:to>
          <xdr:col>17</xdr:col>
          <xdr:colOff>0</xdr:colOff>
          <xdr:row>4</xdr:row>
          <xdr:rowOff>0</xdr:rowOff>
        </xdr:to>
        <xdr:sp macro="" textlink="">
          <xdr:nvSpPr>
            <xdr:cNvPr id="50180" name="Button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49153" name="Button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49154" name="Button 2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49158" name="Button 6" hidden="1">
              <a:extLst>
                <a:ext uri="{63B3BB69-23CF-44E3-9099-C40C66FF867C}">
                  <a14:compatExt spid="_x0000_s49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49159" name="Button 7" hidden="1">
              <a:extLst>
                <a:ext uri="{63B3BB69-23CF-44E3-9099-C40C66FF867C}">
                  <a14:compatExt spid="_x0000_s49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32</xdr:row>
          <xdr:rowOff>0</xdr:rowOff>
        </xdr:from>
        <xdr:to>
          <xdr:col>2</xdr:col>
          <xdr:colOff>0</xdr:colOff>
          <xdr:row>33</xdr:row>
          <xdr:rowOff>0</xdr:rowOff>
        </xdr:to>
        <xdr:sp macro="" textlink="">
          <xdr:nvSpPr>
            <xdr:cNvPr id="49170" name="Button 18" hidden="1">
              <a:extLst>
                <a:ext uri="{63B3BB69-23CF-44E3-9099-C40C66FF867C}">
                  <a14:compatExt spid="_x0000_s49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33</xdr:row>
          <xdr:rowOff>0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49171" name="Button 19" hidden="1">
              <a:extLst>
                <a:ext uri="{63B3BB69-23CF-44E3-9099-C40C66FF867C}">
                  <a14:compatExt spid="_x0000_s49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47105" name="Button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47106" name="Button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</xdr:row>
          <xdr:rowOff>0</xdr:rowOff>
        </xdr:from>
        <xdr:to>
          <xdr:col>17</xdr:col>
          <xdr:colOff>0</xdr:colOff>
          <xdr:row>4</xdr:row>
          <xdr:rowOff>0</xdr:rowOff>
        </xdr:to>
        <xdr:sp macro="" textlink="">
          <xdr:nvSpPr>
            <xdr:cNvPr id="47107" name="Button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</xdr:row>
          <xdr:rowOff>0</xdr:rowOff>
        </xdr:from>
        <xdr:to>
          <xdr:col>17</xdr:col>
          <xdr:colOff>0</xdr:colOff>
          <xdr:row>4</xdr:row>
          <xdr:rowOff>0</xdr:rowOff>
        </xdr:to>
        <xdr:sp macro="" textlink="">
          <xdr:nvSpPr>
            <xdr:cNvPr id="47108" name="Button 4" hidden="1">
              <a:extLst>
                <a:ext uri="{63B3BB69-23CF-44E3-9099-C40C66FF867C}">
                  <a14:compatExt spid="_x0000_s47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38</xdr:row>
          <xdr:rowOff>0</xdr:rowOff>
        </xdr:from>
        <xdr:to>
          <xdr:col>2</xdr:col>
          <xdr:colOff>0</xdr:colOff>
          <xdr:row>40</xdr:row>
          <xdr:rowOff>0</xdr:rowOff>
        </xdr:to>
        <xdr:sp macro="" textlink="">
          <xdr:nvSpPr>
            <xdr:cNvPr id="47113" name="Button 9" hidden="1">
              <a:extLst>
                <a:ext uri="{63B3BB69-23CF-44E3-9099-C40C66FF867C}">
                  <a14:compatExt spid="_x0000_s47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0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47114" name="Button 10" hidden="1">
              <a:extLst>
                <a:ext uri="{63B3BB69-23CF-44E3-9099-C40C66FF867C}">
                  <a14:compatExt spid="_x0000_s47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40</xdr:row>
          <xdr:rowOff>0</xdr:rowOff>
        </xdr:from>
        <xdr:to>
          <xdr:col>17</xdr:col>
          <xdr:colOff>0</xdr:colOff>
          <xdr:row>42</xdr:row>
          <xdr:rowOff>0</xdr:rowOff>
        </xdr:to>
        <xdr:sp macro="" textlink="">
          <xdr:nvSpPr>
            <xdr:cNvPr id="47115" name="Button 11" hidden="1">
              <a:extLst>
                <a:ext uri="{63B3BB69-23CF-44E3-9099-C40C66FF867C}">
                  <a14:compatExt spid="_x0000_s47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0</xdr:rowOff>
        </xdr:from>
        <xdr:to>
          <xdr:col>17</xdr:col>
          <xdr:colOff>0</xdr:colOff>
          <xdr:row>42</xdr:row>
          <xdr:rowOff>0</xdr:rowOff>
        </xdr:to>
        <xdr:sp macro="" textlink="">
          <xdr:nvSpPr>
            <xdr:cNvPr id="47116" name="Button 12" hidden="1">
              <a:extLst>
                <a:ext uri="{63B3BB69-23CF-44E3-9099-C40C66FF867C}">
                  <a14:compatExt spid="_x0000_s47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48129" name="Button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48130" name="Button 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</xdr:row>
          <xdr:rowOff>0</xdr:rowOff>
        </xdr:from>
        <xdr:to>
          <xdr:col>17</xdr:col>
          <xdr:colOff>0</xdr:colOff>
          <xdr:row>4</xdr:row>
          <xdr:rowOff>0</xdr:rowOff>
        </xdr:to>
        <xdr:sp macro="" textlink="">
          <xdr:nvSpPr>
            <xdr:cNvPr id="48132" name="Button 4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38</xdr:row>
          <xdr:rowOff>0</xdr:rowOff>
        </xdr:from>
        <xdr:to>
          <xdr:col>2</xdr:col>
          <xdr:colOff>0</xdr:colOff>
          <xdr:row>40</xdr:row>
          <xdr:rowOff>0</xdr:rowOff>
        </xdr:to>
        <xdr:sp macro="" textlink="">
          <xdr:nvSpPr>
            <xdr:cNvPr id="48136" name="Button 8" hidden="1">
              <a:extLst>
                <a:ext uri="{63B3BB69-23CF-44E3-9099-C40C66FF867C}">
                  <a14:compatExt spid="_x0000_s48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0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48137" name="Button 9" hidden="1">
              <a:extLst>
                <a:ext uri="{63B3BB69-23CF-44E3-9099-C40C66FF867C}">
                  <a14:compatExt spid="_x0000_s48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0</xdr:rowOff>
        </xdr:from>
        <xdr:to>
          <xdr:col>17</xdr:col>
          <xdr:colOff>0</xdr:colOff>
          <xdr:row>42</xdr:row>
          <xdr:rowOff>0</xdr:rowOff>
        </xdr:to>
        <xdr:sp macro="" textlink="">
          <xdr:nvSpPr>
            <xdr:cNvPr id="48138" name="Button 10" hidden="1">
              <a:extLst>
                <a:ext uri="{63B3BB69-23CF-44E3-9099-C40C66FF867C}">
                  <a14:compatExt spid="_x0000_s48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</xdr:row>
          <xdr:rowOff>0</xdr:rowOff>
        </xdr:from>
        <xdr:to>
          <xdr:col>18</xdr:col>
          <xdr:colOff>0</xdr:colOff>
          <xdr:row>4</xdr:row>
          <xdr:rowOff>0</xdr:rowOff>
        </xdr:to>
        <xdr:sp macro="" textlink="">
          <xdr:nvSpPr>
            <xdr:cNvPr id="23555" name="Button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</xdr:row>
          <xdr:rowOff>0</xdr:rowOff>
        </xdr:from>
        <xdr:to>
          <xdr:col>17</xdr:col>
          <xdr:colOff>0</xdr:colOff>
          <xdr:row>4</xdr:row>
          <xdr:rowOff>0</xdr:rowOff>
        </xdr:to>
        <xdr:sp macro="" textlink="">
          <xdr:nvSpPr>
            <xdr:cNvPr id="23556" name="Button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4103" name="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4104" name="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</xdr:row>
          <xdr:rowOff>0</xdr:rowOff>
        </xdr:from>
        <xdr:to>
          <xdr:col>18</xdr:col>
          <xdr:colOff>0</xdr:colOff>
          <xdr:row>4</xdr:row>
          <xdr:rowOff>0</xdr:rowOff>
        </xdr:to>
        <xdr:sp macro="" textlink="">
          <xdr:nvSpPr>
            <xdr:cNvPr id="4120" name="Butto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</xdr:row>
          <xdr:rowOff>0</xdr:rowOff>
        </xdr:from>
        <xdr:to>
          <xdr:col>17</xdr:col>
          <xdr:colOff>0</xdr:colOff>
          <xdr:row>4</xdr:row>
          <xdr:rowOff>0</xdr:rowOff>
        </xdr:to>
        <xdr:sp macro="" textlink="">
          <xdr:nvSpPr>
            <xdr:cNvPr id="4121" name="Butto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79873" name="Button 1" hidden="1">
              <a:extLst>
                <a:ext uri="{63B3BB69-23CF-44E3-9099-C40C66FF867C}">
                  <a14:compatExt spid="_x0000_s79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79874" name="Button 2" hidden="1">
              <a:extLst>
                <a:ext uri="{63B3BB69-23CF-44E3-9099-C40C66FF867C}">
                  <a14:compatExt spid="_x0000_s79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</xdr:row>
          <xdr:rowOff>0</xdr:rowOff>
        </xdr:from>
        <xdr:to>
          <xdr:col>18</xdr:col>
          <xdr:colOff>0</xdr:colOff>
          <xdr:row>4</xdr:row>
          <xdr:rowOff>0</xdr:rowOff>
        </xdr:to>
        <xdr:sp macro="" textlink="">
          <xdr:nvSpPr>
            <xdr:cNvPr id="79878" name="Button 6" hidden="1">
              <a:extLst>
                <a:ext uri="{63B3BB69-23CF-44E3-9099-C40C66FF867C}">
                  <a14:compatExt spid="_x0000_s79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</xdr:row>
          <xdr:rowOff>0</xdr:rowOff>
        </xdr:from>
        <xdr:to>
          <xdr:col>17</xdr:col>
          <xdr:colOff>0</xdr:colOff>
          <xdr:row>4</xdr:row>
          <xdr:rowOff>0</xdr:rowOff>
        </xdr:to>
        <xdr:sp macro="" textlink="">
          <xdr:nvSpPr>
            <xdr:cNvPr id="79879" name="Button 7" hidden="1">
              <a:extLst>
                <a:ext uri="{63B3BB69-23CF-44E3-9099-C40C66FF867C}">
                  <a14:compatExt spid="_x0000_s79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39</xdr:row>
          <xdr:rowOff>0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79881" name="Button 9" hidden="1">
              <a:extLst>
                <a:ext uri="{63B3BB69-23CF-44E3-9099-C40C66FF867C}">
                  <a14:compatExt spid="_x0000_s79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0</xdr:rowOff>
        </xdr:from>
        <xdr:to>
          <xdr:col>2</xdr:col>
          <xdr:colOff>0</xdr:colOff>
          <xdr:row>43</xdr:row>
          <xdr:rowOff>0</xdr:rowOff>
        </xdr:to>
        <xdr:sp macro="" textlink="">
          <xdr:nvSpPr>
            <xdr:cNvPr id="79882" name="Button 10" hidden="1">
              <a:extLst>
                <a:ext uri="{63B3BB69-23CF-44E3-9099-C40C66FF867C}">
                  <a14:compatExt spid="_x0000_s79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18</xdr:col>
          <xdr:colOff>0</xdr:colOff>
          <xdr:row>43</xdr:row>
          <xdr:rowOff>0</xdr:rowOff>
        </xdr:to>
        <xdr:sp macro="" textlink="">
          <xdr:nvSpPr>
            <xdr:cNvPr id="79883" name="Button 11" hidden="1">
              <a:extLst>
                <a:ext uri="{63B3BB69-23CF-44E3-9099-C40C66FF867C}">
                  <a14:compatExt spid="_x0000_s79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17</xdr:col>
          <xdr:colOff>0</xdr:colOff>
          <xdr:row>43</xdr:row>
          <xdr:rowOff>0</xdr:rowOff>
        </xdr:to>
        <xdr:sp macro="" textlink="">
          <xdr:nvSpPr>
            <xdr:cNvPr id="79884" name="Button 12" hidden="1">
              <a:extLst>
                <a:ext uri="{63B3BB69-23CF-44E3-9099-C40C66FF867C}">
                  <a14:compatExt spid="_x0000_s79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0</xdr:rowOff>
        </xdr:from>
        <xdr:to>
          <xdr:col>2</xdr:col>
          <xdr:colOff>0</xdr:colOff>
          <xdr:row>79</xdr:row>
          <xdr:rowOff>0</xdr:rowOff>
        </xdr:to>
        <xdr:sp macro="" textlink="">
          <xdr:nvSpPr>
            <xdr:cNvPr id="79885" name="Button 13" hidden="1">
              <a:extLst>
                <a:ext uri="{63B3BB69-23CF-44E3-9099-C40C66FF867C}">
                  <a14:compatExt spid="_x0000_s79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</xdr:row>
          <xdr:rowOff>0</xdr:rowOff>
        </xdr:from>
        <xdr:to>
          <xdr:col>2</xdr:col>
          <xdr:colOff>0</xdr:colOff>
          <xdr:row>81</xdr:row>
          <xdr:rowOff>0</xdr:rowOff>
        </xdr:to>
        <xdr:sp macro="" textlink="">
          <xdr:nvSpPr>
            <xdr:cNvPr id="79886" name="Button 14" hidden="1">
              <a:extLst>
                <a:ext uri="{63B3BB69-23CF-44E3-9099-C40C66FF867C}">
                  <a14:compatExt spid="_x0000_s79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79</xdr:row>
          <xdr:rowOff>0</xdr:rowOff>
        </xdr:from>
        <xdr:to>
          <xdr:col>18</xdr:col>
          <xdr:colOff>0</xdr:colOff>
          <xdr:row>81</xdr:row>
          <xdr:rowOff>0</xdr:rowOff>
        </xdr:to>
        <xdr:sp macro="" textlink="">
          <xdr:nvSpPr>
            <xdr:cNvPr id="79887" name="Button 15" hidden="1">
              <a:extLst>
                <a:ext uri="{63B3BB69-23CF-44E3-9099-C40C66FF867C}">
                  <a14:compatExt spid="_x0000_s79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79</xdr:row>
          <xdr:rowOff>0</xdr:rowOff>
        </xdr:from>
        <xdr:to>
          <xdr:col>17</xdr:col>
          <xdr:colOff>0</xdr:colOff>
          <xdr:row>81</xdr:row>
          <xdr:rowOff>0</xdr:rowOff>
        </xdr:to>
        <xdr:sp macro="" textlink="">
          <xdr:nvSpPr>
            <xdr:cNvPr id="79888" name="Button 16" hidden="1">
              <a:extLst>
                <a:ext uri="{63B3BB69-23CF-44E3-9099-C40C66FF867C}">
                  <a14:compatExt spid="_x0000_s79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Жеребьевка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5128" name="Butto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Победитель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2</xdr:row>
          <xdr:rowOff>0</xdr:rowOff>
        </xdr:from>
        <xdr:to>
          <xdr:col>18</xdr:col>
          <xdr:colOff>85725</xdr:colOff>
          <xdr:row>4</xdr:row>
          <xdr:rowOff>0</xdr:rowOff>
        </xdr:to>
        <xdr:sp macro="" textlink="">
          <xdr:nvSpPr>
            <xdr:cNvPr id="5133" name="Button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разряды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1.xml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4" Type="http://schemas.openxmlformats.org/officeDocument/2006/relationships/ctrlProp" Target="../ctrlProps/ctrlProp5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7.xml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60.xml"/><Relationship Id="rId5" Type="http://schemas.openxmlformats.org/officeDocument/2006/relationships/ctrlProp" Target="../ctrlProps/ctrlProp59.xml"/><Relationship Id="rId4" Type="http://schemas.openxmlformats.org/officeDocument/2006/relationships/ctrlProp" Target="../ctrlProps/ctrlProp5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66.xml"/><Relationship Id="rId5" Type="http://schemas.openxmlformats.org/officeDocument/2006/relationships/ctrlProp" Target="../ctrlProps/ctrlProp65.xml"/><Relationship Id="rId4" Type="http://schemas.openxmlformats.org/officeDocument/2006/relationships/ctrlProp" Target="../ctrlProps/ctrlProp6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69.xml"/><Relationship Id="rId5" Type="http://schemas.openxmlformats.org/officeDocument/2006/relationships/ctrlProp" Target="../ctrlProps/ctrlProp68.xml"/><Relationship Id="rId4" Type="http://schemas.openxmlformats.org/officeDocument/2006/relationships/ctrlProp" Target="../ctrlProps/ctrlProp6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72.xml"/><Relationship Id="rId5" Type="http://schemas.openxmlformats.org/officeDocument/2006/relationships/ctrlProp" Target="../ctrlProps/ctrlProp71.xml"/><Relationship Id="rId4" Type="http://schemas.openxmlformats.org/officeDocument/2006/relationships/ctrlProp" Target="../ctrlProps/ctrlProp70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75.xml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78.xml"/><Relationship Id="rId5" Type="http://schemas.openxmlformats.org/officeDocument/2006/relationships/ctrlProp" Target="../ctrlProps/ctrlProp77.xml"/><Relationship Id="rId4" Type="http://schemas.openxmlformats.org/officeDocument/2006/relationships/ctrlProp" Target="../ctrlProps/ctrlProp7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10" Type="http://schemas.openxmlformats.org/officeDocument/2006/relationships/ctrlProp" Target="../ctrlProps/ctrlProp40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11:C19"/>
  <sheetViews>
    <sheetView workbookViewId="0">
      <selection activeCell="A15" sqref="A15"/>
    </sheetView>
  </sheetViews>
  <sheetFormatPr defaultRowHeight="12.75" x14ac:dyDescent="0.2"/>
  <cols>
    <col min="8" max="8" width="8" customWidth="1"/>
  </cols>
  <sheetData>
    <row r="11" ht="12.75" customHeight="1" x14ac:dyDescent="0.2"/>
    <row r="14" ht="12.75" customHeight="1" x14ac:dyDescent="0.2"/>
    <row r="15" ht="11.25" customHeight="1" x14ac:dyDescent="0.2"/>
    <row r="16" ht="12.75" customHeight="1" x14ac:dyDescent="0.2"/>
    <row r="17" spans="3:3" ht="12.75" customHeight="1" x14ac:dyDescent="0.2"/>
    <row r="19" spans="3:3" x14ac:dyDescent="0.2">
      <c r="C19" t="s">
        <v>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&amp;C&amp;"Arial Cyr,полужирный" Конфиденциально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Ввод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46"/>
  <sheetViews>
    <sheetView topLeftCell="A19" workbookViewId="0">
      <selection activeCell="B4" sqref="B4"/>
    </sheetView>
  </sheetViews>
  <sheetFormatPr defaultRowHeight="12.75" x14ac:dyDescent="0.2"/>
  <sheetData>
    <row r="1" spans="1:11" x14ac:dyDescent="0.2">
      <c r="A1" s="6">
        <v>2</v>
      </c>
      <c r="B1" s="35" t="s">
        <v>11</v>
      </c>
      <c r="C1" s="6">
        <v>87</v>
      </c>
      <c r="D1" s="6" t="s">
        <v>8</v>
      </c>
      <c r="E1" s="35" t="s">
        <v>9</v>
      </c>
      <c r="F1" s="35" t="s">
        <v>10</v>
      </c>
      <c r="G1" s="35"/>
      <c r="H1" s="35">
        <v>1</v>
      </c>
      <c r="I1" s="35"/>
      <c r="J1" s="35"/>
      <c r="K1" s="35"/>
    </row>
    <row r="2" spans="1:11" x14ac:dyDescent="0.2">
      <c r="A2" s="6">
        <v>6</v>
      </c>
      <c r="B2" s="35" t="s">
        <v>24</v>
      </c>
      <c r="C2" s="6">
        <v>85</v>
      </c>
      <c r="D2" s="6" t="s">
        <v>8</v>
      </c>
      <c r="E2" s="35" t="s">
        <v>9</v>
      </c>
      <c r="F2" s="35" t="s">
        <v>10</v>
      </c>
      <c r="G2" s="35"/>
      <c r="H2" s="35">
        <v>1</v>
      </c>
      <c r="I2" s="35"/>
      <c r="J2" s="35"/>
      <c r="K2" s="35"/>
    </row>
    <row r="3" spans="1:11" x14ac:dyDescent="0.2">
      <c r="A3" s="6">
        <v>13</v>
      </c>
      <c r="B3" s="35" t="s">
        <v>23</v>
      </c>
      <c r="C3" s="6">
        <v>88</v>
      </c>
      <c r="D3" s="6" t="s">
        <v>8</v>
      </c>
      <c r="E3" s="35" t="s">
        <v>9</v>
      </c>
      <c r="F3" s="35" t="s">
        <v>10</v>
      </c>
      <c r="G3" s="35"/>
      <c r="H3" s="35">
        <v>1</v>
      </c>
      <c r="I3" s="35"/>
      <c r="J3" s="35"/>
      <c r="K3" s="35"/>
    </row>
    <row r="4" spans="1:11" x14ac:dyDescent="0.2">
      <c r="A4" s="6">
        <v>14</v>
      </c>
      <c r="B4" s="35" t="s">
        <v>7</v>
      </c>
      <c r="C4" s="6">
        <v>85</v>
      </c>
      <c r="D4" s="6" t="s">
        <v>8</v>
      </c>
      <c r="E4" s="35" t="s">
        <v>9</v>
      </c>
      <c r="F4" s="35" t="s">
        <v>10</v>
      </c>
      <c r="G4" s="35"/>
      <c r="H4" s="35">
        <v>1</v>
      </c>
      <c r="I4" s="35"/>
      <c r="J4" s="35"/>
      <c r="K4" s="35"/>
    </row>
    <row r="5" spans="1:11" x14ac:dyDescent="0.2">
      <c r="A5" s="6">
        <v>17</v>
      </c>
      <c r="B5" s="35" t="s">
        <v>49</v>
      </c>
      <c r="C5" s="6">
        <v>81</v>
      </c>
      <c r="D5" s="6" t="s">
        <v>21</v>
      </c>
      <c r="E5" s="35" t="s">
        <v>22</v>
      </c>
      <c r="F5" s="35" t="s">
        <v>10</v>
      </c>
      <c r="G5" s="35"/>
      <c r="H5" s="35">
        <v>1</v>
      </c>
      <c r="I5" s="35"/>
      <c r="J5" s="35"/>
      <c r="K5" s="35"/>
    </row>
    <row r="6" spans="1:11" x14ac:dyDescent="0.2">
      <c r="A6" s="6">
        <v>18</v>
      </c>
      <c r="B6" s="35" t="s">
        <v>13</v>
      </c>
      <c r="C6" s="6">
        <v>89</v>
      </c>
      <c r="D6" s="6" t="s">
        <v>8</v>
      </c>
      <c r="E6" s="35" t="s">
        <v>9</v>
      </c>
      <c r="F6" s="35" t="s">
        <v>10</v>
      </c>
      <c r="G6" s="35"/>
      <c r="H6" s="35">
        <v>1</v>
      </c>
      <c r="I6" s="35"/>
      <c r="J6" s="35"/>
      <c r="K6" s="35"/>
    </row>
    <row r="7" spans="1:11" x14ac:dyDescent="0.2">
      <c r="A7" s="6">
        <v>21</v>
      </c>
      <c r="B7" s="35" t="s">
        <v>15</v>
      </c>
      <c r="C7" s="6">
        <v>82</v>
      </c>
      <c r="D7" s="6">
        <v>1</v>
      </c>
      <c r="E7" s="35" t="s">
        <v>9</v>
      </c>
      <c r="F7" s="35" t="s">
        <v>10</v>
      </c>
      <c r="G7" s="35"/>
      <c r="H7" s="35">
        <v>1</v>
      </c>
      <c r="I7" s="35"/>
      <c r="J7" s="35"/>
      <c r="K7" s="35"/>
    </row>
    <row r="8" spans="1:11" x14ac:dyDescent="0.2">
      <c r="A8" s="6">
        <v>8</v>
      </c>
      <c r="B8" s="35" t="s">
        <v>31</v>
      </c>
      <c r="C8" s="6">
        <v>72</v>
      </c>
      <c r="D8" s="6" t="s">
        <v>8</v>
      </c>
      <c r="E8" s="35" t="s">
        <v>32</v>
      </c>
      <c r="F8" s="35">
        <v>21</v>
      </c>
      <c r="G8" s="35"/>
      <c r="H8" s="35">
        <v>8</v>
      </c>
      <c r="I8" s="35"/>
      <c r="J8" s="35"/>
      <c r="K8" s="35"/>
    </row>
    <row r="9" spans="1:11" x14ac:dyDescent="0.2">
      <c r="A9" s="6">
        <v>9</v>
      </c>
      <c r="B9" s="35" t="s">
        <v>54</v>
      </c>
      <c r="C9" s="6">
        <v>84</v>
      </c>
      <c r="D9" s="6" t="s">
        <v>21</v>
      </c>
      <c r="E9" s="35" t="s">
        <v>22</v>
      </c>
      <c r="F9" s="35">
        <v>21</v>
      </c>
      <c r="G9" s="35"/>
      <c r="H9" s="35">
        <v>8</v>
      </c>
      <c r="I9" s="35"/>
      <c r="J9" s="35"/>
      <c r="K9" s="35"/>
    </row>
    <row r="10" spans="1:11" x14ac:dyDescent="0.2">
      <c r="A10" s="6">
        <v>20</v>
      </c>
      <c r="B10" s="35" t="s">
        <v>52</v>
      </c>
      <c r="C10" s="6">
        <v>85</v>
      </c>
      <c r="D10" s="6" t="s">
        <v>21</v>
      </c>
      <c r="E10" s="35" t="s">
        <v>22</v>
      </c>
      <c r="F10" s="35">
        <v>20</v>
      </c>
      <c r="G10" s="35"/>
      <c r="H10" s="35">
        <v>10</v>
      </c>
      <c r="I10" s="35"/>
      <c r="J10" s="35"/>
      <c r="K10" s="35"/>
    </row>
    <row r="11" spans="1:11" x14ac:dyDescent="0.2">
      <c r="A11" s="6">
        <v>10</v>
      </c>
      <c r="B11" s="35" t="s">
        <v>34</v>
      </c>
      <c r="C11" s="6">
        <v>88</v>
      </c>
      <c r="D11" s="6">
        <v>1</v>
      </c>
      <c r="E11" s="35" t="s">
        <v>9</v>
      </c>
      <c r="F11" s="35">
        <v>19</v>
      </c>
      <c r="G11" s="35" t="s">
        <v>14</v>
      </c>
      <c r="H11" s="35">
        <v>11</v>
      </c>
      <c r="I11" s="35"/>
      <c r="J11" s="35"/>
      <c r="K11" s="35"/>
    </row>
    <row r="12" spans="1:11" x14ac:dyDescent="0.2">
      <c r="A12" s="6">
        <v>11</v>
      </c>
      <c r="B12" s="35" t="s">
        <v>35</v>
      </c>
      <c r="C12" s="6">
        <v>87</v>
      </c>
      <c r="D12" s="6" t="s">
        <v>21</v>
      </c>
      <c r="E12" s="35" t="s">
        <v>22</v>
      </c>
      <c r="F12" s="35">
        <v>19</v>
      </c>
      <c r="G12" s="35" t="s">
        <v>14</v>
      </c>
      <c r="H12" s="35">
        <v>11</v>
      </c>
      <c r="I12" s="35"/>
      <c r="J12" s="35"/>
      <c r="K12" s="35"/>
    </row>
    <row r="13" spans="1:11" x14ac:dyDescent="0.2">
      <c r="A13" s="6">
        <v>12</v>
      </c>
      <c r="B13" s="35" t="s">
        <v>72</v>
      </c>
      <c r="C13" s="6">
        <v>88</v>
      </c>
      <c r="D13" s="6">
        <v>1</v>
      </c>
      <c r="E13" s="35" t="s">
        <v>50</v>
      </c>
      <c r="F13" s="35">
        <v>19</v>
      </c>
      <c r="G13" s="35" t="s">
        <v>14</v>
      </c>
      <c r="H13" s="35">
        <v>11</v>
      </c>
      <c r="I13" s="35"/>
      <c r="J13" s="35"/>
      <c r="K13" s="35"/>
    </row>
    <row r="14" spans="1:11" x14ac:dyDescent="0.2">
      <c r="A14" s="6">
        <v>16</v>
      </c>
      <c r="B14" s="35" t="s">
        <v>37</v>
      </c>
      <c r="C14" s="6">
        <v>89</v>
      </c>
      <c r="D14" s="6" t="s">
        <v>8</v>
      </c>
      <c r="E14" s="35" t="s">
        <v>9</v>
      </c>
      <c r="F14" s="35">
        <v>19</v>
      </c>
      <c r="G14" s="35" t="s">
        <v>14</v>
      </c>
      <c r="H14" s="35">
        <v>11</v>
      </c>
      <c r="I14" s="35"/>
      <c r="J14" s="35"/>
      <c r="K14" s="35"/>
    </row>
    <row r="15" spans="1:11" x14ac:dyDescent="0.2">
      <c r="A15" s="6">
        <v>1</v>
      </c>
      <c r="B15" s="35" t="s">
        <v>57</v>
      </c>
      <c r="C15" s="6">
        <v>89</v>
      </c>
      <c r="D15" s="6" t="s">
        <v>21</v>
      </c>
      <c r="E15" s="35" t="s">
        <v>22</v>
      </c>
      <c r="F15" s="35">
        <v>19</v>
      </c>
      <c r="G15" s="35"/>
      <c r="H15" s="35">
        <v>15</v>
      </c>
      <c r="I15" s="35"/>
      <c r="J15" s="35"/>
      <c r="K15" s="35"/>
    </row>
    <row r="16" spans="1:11" x14ac:dyDescent="0.2">
      <c r="A16" s="6">
        <v>4</v>
      </c>
      <c r="B16" s="35" t="s">
        <v>40</v>
      </c>
      <c r="C16" s="6">
        <v>91</v>
      </c>
      <c r="D16" s="6">
        <v>3</v>
      </c>
      <c r="E16" s="35" t="s">
        <v>9</v>
      </c>
      <c r="F16" s="35">
        <v>19</v>
      </c>
      <c r="G16" s="35"/>
      <c r="H16" s="35">
        <v>15</v>
      </c>
      <c r="I16" s="35"/>
      <c r="J16" s="35"/>
      <c r="K16" s="35"/>
    </row>
    <row r="17" spans="1:11" x14ac:dyDescent="0.2">
      <c r="A17" s="6">
        <v>15</v>
      </c>
      <c r="B17" s="35" t="s">
        <v>41</v>
      </c>
      <c r="C17" s="6">
        <v>70</v>
      </c>
      <c r="D17" s="6" t="s">
        <v>21</v>
      </c>
      <c r="E17" s="35" t="s">
        <v>32</v>
      </c>
      <c r="F17" s="35">
        <v>19</v>
      </c>
      <c r="G17" s="35"/>
      <c r="H17" s="35">
        <v>15</v>
      </c>
      <c r="I17" s="35"/>
      <c r="J17" s="35"/>
      <c r="K17" s="35"/>
    </row>
    <row r="18" spans="1:11" x14ac:dyDescent="0.2">
      <c r="A18" s="6">
        <v>7</v>
      </c>
      <c r="B18" s="35" t="s">
        <v>43</v>
      </c>
      <c r="C18" s="6"/>
      <c r="D18" s="6" t="s">
        <v>21</v>
      </c>
      <c r="E18" s="35" t="s">
        <v>22</v>
      </c>
      <c r="F18" s="35">
        <v>18</v>
      </c>
      <c r="G18" s="35" t="s">
        <v>14</v>
      </c>
      <c r="H18" s="35">
        <v>18</v>
      </c>
      <c r="I18" s="35"/>
      <c r="J18" s="35"/>
      <c r="K18" s="35"/>
    </row>
    <row r="19" spans="1:11" x14ac:dyDescent="0.2">
      <c r="A19" s="6">
        <v>5</v>
      </c>
      <c r="B19" s="35" t="s">
        <v>44</v>
      </c>
      <c r="C19" s="6">
        <v>89</v>
      </c>
      <c r="D19" s="6" t="s">
        <v>21</v>
      </c>
      <c r="E19" s="35" t="s">
        <v>9</v>
      </c>
      <c r="F19" s="35">
        <v>18</v>
      </c>
      <c r="G19" s="35"/>
      <c r="H19" s="35">
        <v>19</v>
      </c>
      <c r="I19" s="35"/>
      <c r="J19" s="35"/>
      <c r="K19" s="35"/>
    </row>
    <row r="20" spans="1:11" x14ac:dyDescent="0.2">
      <c r="A20" s="6">
        <v>19</v>
      </c>
      <c r="B20" s="35" t="s">
        <v>58</v>
      </c>
      <c r="C20" s="6">
        <v>87</v>
      </c>
      <c r="D20" s="6" t="s">
        <v>21</v>
      </c>
      <c r="E20" s="35" t="s">
        <v>50</v>
      </c>
      <c r="F20" s="35">
        <v>15</v>
      </c>
      <c r="G20" s="35" t="s">
        <v>14</v>
      </c>
      <c r="H20" s="35">
        <v>20</v>
      </c>
      <c r="I20" s="35"/>
      <c r="J20" s="35"/>
      <c r="K20" s="35"/>
    </row>
    <row r="21" spans="1:11" x14ac:dyDescent="0.2">
      <c r="A21" s="6">
        <v>3</v>
      </c>
      <c r="B21" s="35" t="s">
        <v>63</v>
      </c>
      <c r="C21" s="6">
        <v>87</v>
      </c>
      <c r="D21" s="6" t="s">
        <v>21</v>
      </c>
      <c r="E21" s="35" t="s">
        <v>22</v>
      </c>
      <c r="F21" s="35">
        <v>4</v>
      </c>
      <c r="G21" s="35"/>
      <c r="H21" s="35">
        <v>21</v>
      </c>
      <c r="I21" s="35"/>
      <c r="J21" s="35"/>
      <c r="K21" s="35"/>
    </row>
    <row r="22" spans="1:11" x14ac:dyDescent="0.2">
      <c r="A22" s="6">
        <v>1</v>
      </c>
      <c r="B22" s="35" t="s">
        <v>20</v>
      </c>
      <c r="C22" s="6">
        <v>82</v>
      </c>
      <c r="D22" s="6" t="s">
        <v>21</v>
      </c>
      <c r="E22" s="35" t="s">
        <v>22</v>
      </c>
      <c r="F22" s="35"/>
      <c r="G22" s="35"/>
      <c r="H22" s="35"/>
      <c r="I22" s="35" t="s">
        <v>10</v>
      </c>
      <c r="J22" s="35"/>
      <c r="K22" s="35">
        <v>1</v>
      </c>
    </row>
    <row r="23" spans="1:11" x14ac:dyDescent="0.2">
      <c r="A23" s="6">
        <v>2</v>
      </c>
      <c r="B23" s="35" t="s">
        <v>45</v>
      </c>
      <c r="C23" s="6">
        <v>89</v>
      </c>
      <c r="D23" s="6">
        <v>3</v>
      </c>
      <c r="E23" s="35" t="s">
        <v>9</v>
      </c>
      <c r="F23" s="35"/>
      <c r="G23" s="35"/>
      <c r="H23" s="35"/>
      <c r="I23" s="35" t="s">
        <v>10</v>
      </c>
      <c r="J23" s="35"/>
      <c r="K23" s="35">
        <v>1</v>
      </c>
    </row>
    <row r="24" spans="1:11" x14ac:dyDescent="0.2">
      <c r="A24" s="6">
        <v>3</v>
      </c>
      <c r="B24" s="35" t="s">
        <v>18</v>
      </c>
      <c r="C24" s="6">
        <v>84</v>
      </c>
      <c r="D24" s="6" t="s">
        <v>8</v>
      </c>
      <c r="E24" s="35" t="s">
        <v>19</v>
      </c>
      <c r="F24" s="35"/>
      <c r="G24" s="35"/>
      <c r="H24" s="35"/>
      <c r="I24" s="35" t="s">
        <v>10</v>
      </c>
      <c r="J24" s="35"/>
      <c r="K24" s="35">
        <v>1</v>
      </c>
    </row>
    <row r="25" spans="1:11" x14ac:dyDescent="0.2">
      <c r="A25" s="6">
        <v>4</v>
      </c>
      <c r="B25" s="35" t="s">
        <v>48</v>
      </c>
      <c r="C25" s="6">
        <v>79</v>
      </c>
      <c r="D25" s="6" t="s">
        <v>21</v>
      </c>
      <c r="E25" s="35" t="s">
        <v>22</v>
      </c>
      <c r="F25" s="35"/>
      <c r="G25" s="35"/>
      <c r="H25" s="35"/>
      <c r="I25" s="35" t="s">
        <v>10</v>
      </c>
      <c r="J25" s="35"/>
      <c r="K25" s="35">
        <v>1</v>
      </c>
    </row>
    <row r="26" spans="1:11" x14ac:dyDescent="0.2">
      <c r="A26" s="6">
        <v>7</v>
      </c>
      <c r="B26" s="35" t="s">
        <v>30</v>
      </c>
      <c r="C26" s="6">
        <v>89</v>
      </c>
      <c r="D26" s="6" t="s">
        <v>8</v>
      </c>
      <c r="E26" s="35" t="s">
        <v>9</v>
      </c>
      <c r="F26" s="35"/>
      <c r="G26" s="35"/>
      <c r="H26" s="35"/>
      <c r="I26" s="35" t="s">
        <v>10</v>
      </c>
      <c r="J26" s="35"/>
      <c r="K26" s="35">
        <v>1</v>
      </c>
    </row>
    <row r="27" spans="1:11" x14ac:dyDescent="0.2">
      <c r="A27" s="6">
        <v>9</v>
      </c>
      <c r="B27" s="35" t="s">
        <v>42</v>
      </c>
      <c r="C27" s="6">
        <v>89</v>
      </c>
      <c r="D27" s="6"/>
      <c r="E27" s="35" t="s">
        <v>9</v>
      </c>
      <c r="F27" s="35"/>
      <c r="G27" s="35"/>
      <c r="H27" s="35"/>
      <c r="I27" s="35" t="s">
        <v>10</v>
      </c>
      <c r="J27" s="35"/>
      <c r="K27" s="35">
        <v>1</v>
      </c>
    </row>
    <row r="28" spans="1:11" x14ac:dyDescent="0.2">
      <c r="A28" s="6">
        <v>15</v>
      </c>
      <c r="B28" s="35" t="s">
        <v>33</v>
      </c>
      <c r="C28" s="6"/>
      <c r="D28" s="6">
        <v>2</v>
      </c>
      <c r="E28" s="35" t="s">
        <v>19</v>
      </c>
      <c r="F28" s="35"/>
      <c r="G28" s="35"/>
      <c r="H28" s="35"/>
      <c r="I28" s="35" t="s">
        <v>10</v>
      </c>
      <c r="J28" s="35"/>
      <c r="K28" s="35">
        <v>1</v>
      </c>
    </row>
    <row r="29" spans="1:11" x14ac:dyDescent="0.2">
      <c r="A29" s="6">
        <v>16</v>
      </c>
      <c r="B29" s="35" t="s">
        <v>12</v>
      </c>
      <c r="C29" s="6">
        <v>84</v>
      </c>
      <c r="D29" s="6" t="s">
        <v>8</v>
      </c>
      <c r="E29" s="35" t="s">
        <v>73</v>
      </c>
      <c r="F29" s="35"/>
      <c r="G29" s="35"/>
      <c r="H29" s="35"/>
      <c r="I29" s="35" t="s">
        <v>10</v>
      </c>
      <c r="J29" s="35"/>
      <c r="K29" s="35">
        <v>1</v>
      </c>
    </row>
    <row r="30" spans="1:11" x14ac:dyDescent="0.2">
      <c r="A30" s="6">
        <v>17</v>
      </c>
      <c r="B30" s="35" t="s">
        <v>47</v>
      </c>
      <c r="C30" s="6">
        <v>76</v>
      </c>
      <c r="D30" s="6" t="s">
        <v>21</v>
      </c>
      <c r="E30" s="35" t="s">
        <v>19</v>
      </c>
      <c r="F30" s="35"/>
      <c r="G30" s="35"/>
      <c r="H30" s="35"/>
      <c r="I30" s="35" t="s">
        <v>10</v>
      </c>
      <c r="J30" s="35"/>
      <c r="K30" s="35">
        <v>1</v>
      </c>
    </row>
    <row r="31" spans="1:11" x14ac:dyDescent="0.2">
      <c r="A31" s="6">
        <v>18</v>
      </c>
      <c r="B31" s="35" t="s">
        <v>27</v>
      </c>
      <c r="C31" s="6">
        <v>79</v>
      </c>
      <c r="D31" s="6" t="s">
        <v>8</v>
      </c>
      <c r="E31" s="35" t="s">
        <v>28</v>
      </c>
      <c r="F31" s="35"/>
      <c r="G31" s="35"/>
      <c r="H31" s="35"/>
      <c r="I31" s="35" t="s">
        <v>10</v>
      </c>
      <c r="J31" s="35"/>
      <c r="K31" s="35">
        <v>1</v>
      </c>
    </row>
    <row r="32" spans="1:11" x14ac:dyDescent="0.2">
      <c r="A32" s="6">
        <v>19</v>
      </c>
      <c r="B32" s="35" t="s">
        <v>29</v>
      </c>
      <c r="C32" s="6">
        <v>84</v>
      </c>
      <c r="D32" s="6">
        <v>1</v>
      </c>
      <c r="E32" s="35" t="s">
        <v>22</v>
      </c>
      <c r="F32" s="35"/>
      <c r="G32" s="35"/>
      <c r="H32" s="35"/>
      <c r="I32" s="35" t="s">
        <v>10</v>
      </c>
      <c r="J32" s="35"/>
      <c r="K32" s="35">
        <v>1</v>
      </c>
    </row>
    <row r="33" spans="1:11" x14ac:dyDescent="0.2">
      <c r="A33" s="6">
        <v>20</v>
      </c>
      <c r="B33" s="35" t="s">
        <v>25</v>
      </c>
      <c r="C33" s="6">
        <v>81</v>
      </c>
      <c r="D33" s="6">
        <v>2</v>
      </c>
      <c r="E33" s="35" t="s">
        <v>26</v>
      </c>
      <c r="F33" s="35"/>
      <c r="G33" s="35"/>
      <c r="H33" s="35"/>
      <c r="I33" s="35" t="s">
        <v>10</v>
      </c>
      <c r="J33" s="35"/>
      <c r="K33" s="35">
        <v>1</v>
      </c>
    </row>
    <row r="34" spans="1:11" x14ac:dyDescent="0.2">
      <c r="A34" s="6">
        <v>22</v>
      </c>
      <c r="B34" s="35" t="s">
        <v>16</v>
      </c>
      <c r="C34" s="6">
        <v>82</v>
      </c>
      <c r="D34" s="6">
        <v>1</v>
      </c>
      <c r="E34" s="35" t="s">
        <v>9</v>
      </c>
      <c r="F34" s="35"/>
      <c r="G34" s="35"/>
      <c r="H34" s="35"/>
      <c r="I34" s="35" t="s">
        <v>10</v>
      </c>
      <c r="J34" s="35"/>
      <c r="K34" s="35">
        <v>1</v>
      </c>
    </row>
    <row r="35" spans="1:11" x14ac:dyDescent="0.2">
      <c r="A35" s="6">
        <v>25</v>
      </c>
      <c r="B35" s="35" t="s">
        <v>17</v>
      </c>
      <c r="C35" s="6">
        <v>84</v>
      </c>
      <c r="D35" s="6" t="s">
        <v>8</v>
      </c>
      <c r="E35" s="35" t="s">
        <v>9</v>
      </c>
      <c r="F35" s="35"/>
      <c r="G35" s="35"/>
      <c r="H35" s="35"/>
      <c r="I35" s="35" t="s">
        <v>10</v>
      </c>
      <c r="J35" s="35"/>
      <c r="K35" s="35">
        <v>1</v>
      </c>
    </row>
    <row r="36" spans="1:11" x14ac:dyDescent="0.2">
      <c r="A36" s="6">
        <v>5</v>
      </c>
      <c r="B36" s="35" t="s">
        <v>38</v>
      </c>
      <c r="C36" s="6">
        <v>86</v>
      </c>
      <c r="D36" s="6" t="s">
        <v>21</v>
      </c>
      <c r="E36" s="35" t="s">
        <v>22</v>
      </c>
      <c r="F36" s="35"/>
      <c r="G36" s="35"/>
      <c r="H36" s="35"/>
      <c r="I36" s="35">
        <v>16</v>
      </c>
      <c r="J36" s="35"/>
      <c r="K36" s="35">
        <v>15</v>
      </c>
    </row>
    <row r="37" spans="1:11" x14ac:dyDescent="0.2">
      <c r="A37" s="6">
        <v>6</v>
      </c>
      <c r="B37" s="35" t="s">
        <v>51</v>
      </c>
      <c r="C37" s="6">
        <v>88</v>
      </c>
      <c r="D37" s="6" t="s">
        <v>21</v>
      </c>
      <c r="E37" s="35" t="s">
        <v>9</v>
      </c>
      <c r="F37" s="35"/>
      <c r="G37" s="35"/>
      <c r="H37" s="35"/>
      <c r="I37" s="35">
        <v>16</v>
      </c>
      <c r="J37" s="35"/>
      <c r="K37" s="35">
        <v>15</v>
      </c>
    </row>
    <row r="38" spans="1:11" x14ac:dyDescent="0.2">
      <c r="A38" s="6">
        <v>11</v>
      </c>
      <c r="B38" s="35" t="s">
        <v>39</v>
      </c>
      <c r="C38" s="6">
        <v>74</v>
      </c>
      <c r="D38" s="6" t="s">
        <v>21</v>
      </c>
      <c r="E38" s="35" t="s">
        <v>19</v>
      </c>
      <c r="F38" s="35"/>
      <c r="G38" s="35"/>
      <c r="H38" s="35"/>
      <c r="I38" s="35">
        <v>16</v>
      </c>
      <c r="J38" s="35"/>
      <c r="K38" s="35">
        <v>15</v>
      </c>
    </row>
    <row r="39" spans="1:11" x14ac:dyDescent="0.2">
      <c r="A39" s="6">
        <v>8</v>
      </c>
      <c r="B39" s="35" t="s">
        <v>59</v>
      </c>
      <c r="C39" s="6">
        <v>89</v>
      </c>
      <c r="D39" s="6" t="s">
        <v>36</v>
      </c>
      <c r="E39" s="35" t="s">
        <v>9</v>
      </c>
      <c r="F39" s="35"/>
      <c r="G39" s="35"/>
      <c r="H39" s="35"/>
      <c r="I39" s="35">
        <v>15</v>
      </c>
      <c r="J39" s="35"/>
      <c r="K39" s="35">
        <v>18</v>
      </c>
    </row>
    <row r="40" spans="1:11" x14ac:dyDescent="0.2">
      <c r="A40" s="6">
        <v>10</v>
      </c>
      <c r="B40" s="35" t="s">
        <v>53</v>
      </c>
      <c r="C40" s="6">
        <v>89</v>
      </c>
      <c r="D40" s="6">
        <v>1</v>
      </c>
      <c r="E40" s="35" t="s">
        <v>9</v>
      </c>
      <c r="F40" s="35"/>
      <c r="G40" s="35"/>
      <c r="H40" s="35"/>
      <c r="I40" s="35">
        <v>15</v>
      </c>
      <c r="J40" s="35"/>
      <c r="K40" s="35">
        <v>18</v>
      </c>
    </row>
    <row r="41" spans="1:11" x14ac:dyDescent="0.2">
      <c r="A41" s="6">
        <v>23</v>
      </c>
      <c r="B41" s="35" t="s">
        <v>60</v>
      </c>
      <c r="C41" s="6">
        <v>88</v>
      </c>
      <c r="D41" s="6" t="s">
        <v>21</v>
      </c>
      <c r="E41" s="35" t="s">
        <v>9</v>
      </c>
      <c r="F41" s="35"/>
      <c r="G41" s="35"/>
      <c r="H41" s="35"/>
      <c r="I41" s="35">
        <v>15</v>
      </c>
      <c r="J41" s="35"/>
      <c r="K41" s="35">
        <v>18</v>
      </c>
    </row>
    <row r="42" spans="1:11" x14ac:dyDescent="0.2">
      <c r="A42" s="6">
        <v>14</v>
      </c>
      <c r="B42" s="35" t="s">
        <v>46</v>
      </c>
      <c r="C42" s="6">
        <v>82</v>
      </c>
      <c r="D42" s="6" t="s">
        <v>21</v>
      </c>
      <c r="E42" s="35" t="s">
        <v>22</v>
      </c>
      <c r="F42" s="35"/>
      <c r="G42" s="35"/>
      <c r="H42" s="35"/>
      <c r="I42" s="35">
        <v>14</v>
      </c>
      <c r="J42" s="35"/>
      <c r="K42" s="35">
        <v>21</v>
      </c>
    </row>
    <row r="43" spans="1:11" x14ac:dyDescent="0.2">
      <c r="A43" s="6">
        <v>13</v>
      </c>
      <c r="B43" s="35" t="s">
        <v>55</v>
      </c>
      <c r="C43" s="6">
        <v>87</v>
      </c>
      <c r="D43" s="6" t="s">
        <v>21</v>
      </c>
      <c r="E43" s="35" t="s">
        <v>56</v>
      </c>
      <c r="F43" s="35"/>
      <c r="G43" s="35"/>
      <c r="H43" s="35"/>
      <c r="I43" s="35">
        <v>12</v>
      </c>
      <c r="J43" s="35"/>
      <c r="K43" s="35">
        <v>22</v>
      </c>
    </row>
    <row r="44" spans="1:11" x14ac:dyDescent="0.2">
      <c r="A44" s="6">
        <v>12</v>
      </c>
      <c r="B44" s="35" t="s">
        <v>61</v>
      </c>
      <c r="C44" s="6">
        <v>83</v>
      </c>
      <c r="D44" s="6" t="s">
        <v>21</v>
      </c>
      <c r="E44" s="35" t="s">
        <v>28</v>
      </c>
      <c r="F44" s="35"/>
      <c r="G44" s="35"/>
      <c r="H44" s="35"/>
      <c r="I44" s="35">
        <v>11</v>
      </c>
      <c r="J44" s="35"/>
      <c r="K44" s="35">
        <v>23</v>
      </c>
    </row>
    <row r="45" spans="1:11" x14ac:dyDescent="0.2">
      <c r="A45" s="6">
        <v>21</v>
      </c>
      <c r="B45" s="35" t="s">
        <v>62</v>
      </c>
      <c r="C45" s="6">
        <v>89</v>
      </c>
      <c r="D45" s="6" t="s">
        <v>21</v>
      </c>
      <c r="E45" s="35" t="s">
        <v>50</v>
      </c>
      <c r="F45" s="35"/>
      <c r="G45" s="35"/>
      <c r="H45" s="35"/>
      <c r="I45" s="35">
        <v>11</v>
      </c>
      <c r="J45" s="35"/>
      <c r="K45" s="35">
        <v>23</v>
      </c>
    </row>
    <row r="46" spans="1:11" x14ac:dyDescent="0.2">
      <c r="A46" s="6">
        <v>24</v>
      </c>
      <c r="B46" s="35" t="s">
        <v>64</v>
      </c>
      <c r="C46" s="6">
        <v>77</v>
      </c>
      <c r="D46" s="6" t="s">
        <v>21</v>
      </c>
      <c r="E46" s="35" t="s">
        <v>28</v>
      </c>
      <c r="F46" s="35"/>
      <c r="G46" s="35"/>
      <c r="H46" s="35"/>
      <c r="I46" s="35" t="s">
        <v>65</v>
      </c>
      <c r="J46" s="32"/>
      <c r="K46" s="32"/>
    </row>
  </sheetData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2:V98"/>
  <sheetViews>
    <sheetView zoomScale="75" workbookViewId="0">
      <selection activeCell="A7" sqref="A7:G43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11</v>
      </c>
      <c r="C7" s="24">
        <v>87</v>
      </c>
      <c r="D7" s="16">
        <v>1</v>
      </c>
      <c r="E7" s="24" t="s">
        <v>86</v>
      </c>
      <c r="F7" s="24" t="s">
        <v>87</v>
      </c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 t="s">
        <v>88</v>
      </c>
      <c r="C8" s="25">
        <v>87</v>
      </c>
      <c r="D8" s="16" t="s">
        <v>67</v>
      </c>
      <c r="E8" s="24" t="s">
        <v>86</v>
      </c>
      <c r="F8" s="24" t="s">
        <v>87</v>
      </c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 t="s">
        <v>89</v>
      </c>
      <c r="C9" s="24">
        <v>87</v>
      </c>
      <c r="D9" s="16" t="s">
        <v>21</v>
      </c>
      <c r="E9" s="24" t="s">
        <v>86</v>
      </c>
      <c r="F9" s="24" t="s">
        <v>87</v>
      </c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 t="s">
        <v>90</v>
      </c>
      <c r="C10" s="24">
        <v>87</v>
      </c>
      <c r="D10" s="16" t="s">
        <v>21</v>
      </c>
      <c r="E10" s="24" t="s">
        <v>86</v>
      </c>
      <c r="F10" s="21" t="s">
        <v>91</v>
      </c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 t="s">
        <v>92</v>
      </c>
      <c r="C11" s="24">
        <v>88</v>
      </c>
      <c r="D11" s="16" t="s">
        <v>36</v>
      </c>
      <c r="E11" s="24" t="s">
        <v>86</v>
      </c>
      <c r="F11" s="24" t="s">
        <v>87</v>
      </c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4" t="s">
        <v>93</v>
      </c>
      <c r="C12" s="25">
        <v>89</v>
      </c>
      <c r="D12" s="16" t="s">
        <v>36</v>
      </c>
      <c r="E12" s="24" t="s">
        <v>86</v>
      </c>
      <c r="F12" s="24" t="s">
        <v>87</v>
      </c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 t="s">
        <v>94</v>
      </c>
      <c r="C13" s="24">
        <v>89</v>
      </c>
      <c r="D13" s="16">
        <v>2</v>
      </c>
      <c r="E13" s="21" t="s">
        <v>86</v>
      </c>
      <c r="F13" s="21" t="s">
        <v>87</v>
      </c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 t="s">
        <v>95</v>
      </c>
      <c r="C14" s="24">
        <v>87</v>
      </c>
      <c r="D14" s="16" t="s">
        <v>96</v>
      </c>
      <c r="E14" s="24" t="s">
        <v>97</v>
      </c>
      <c r="F14" s="24" t="s">
        <v>98</v>
      </c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4" t="s">
        <v>99</v>
      </c>
      <c r="C15" s="25">
        <v>87</v>
      </c>
      <c r="D15" s="16" t="s">
        <v>100</v>
      </c>
      <c r="E15" s="24" t="s">
        <v>97</v>
      </c>
      <c r="F15" s="24" t="s">
        <v>98</v>
      </c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 t="s">
        <v>101</v>
      </c>
      <c r="C16" s="24">
        <v>88</v>
      </c>
      <c r="D16" s="16" t="s">
        <v>96</v>
      </c>
      <c r="E16" s="24" t="s">
        <v>97</v>
      </c>
      <c r="F16" s="24" t="s">
        <v>98</v>
      </c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 t="s">
        <v>102</v>
      </c>
      <c r="C17" s="24">
        <v>90</v>
      </c>
      <c r="D17" s="16" t="s">
        <v>96</v>
      </c>
      <c r="E17" s="24" t="s">
        <v>97</v>
      </c>
      <c r="F17" s="24" t="s">
        <v>98</v>
      </c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 t="s">
        <v>103</v>
      </c>
      <c r="C18" s="24">
        <v>89</v>
      </c>
      <c r="D18" s="16" t="s">
        <v>96</v>
      </c>
      <c r="E18" s="24" t="s">
        <v>86</v>
      </c>
      <c r="F18" s="24" t="s">
        <v>104</v>
      </c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4" t="s">
        <v>105</v>
      </c>
      <c r="C19" s="25">
        <v>89</v>
      </c>
      <c r="D19" s="16" t="s">
        <v>106</v>
      </c>
      <c r="E19" s="24" t="s">
        <v>86</v>
      </c>
      <c r="F19" s="24" t="s">
        <v>104</v>
      </c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 t="s">
        <v>107</v>
      </c>
      <c r="C20" s="24">
        <v>88</v>
      </c>
      <c r="D20" s="16" t="s">
        <v>96</v>
      </c>
      <c r="E20" s="24" t="s">
        <v>86</v>
      </c>
      <c r="F20" s="24" t="s">
        <v>104</v>
      </c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 t="s">
        <v>108</v>
      </c>
      <c r="C21" s="21">
        <v>88</v>
      </c>
      <c r="D21" s="16" t="s">
        <v>96</v>
      </c>
      <c r="E21" s="24" t="s">
        <v>86</v>
      </c>
      <c r="F21" s="24" t="s">
        <v>104</v>
      </c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4" t="s">
        <v>109</v>
      </c>
      <c r="C22" s="25">
        <v>87</v>
      </c>
      <c r="D22" s="16" t="s">
        <v>96</v>
      </c>
      <c r="E22" s="24" t="s">
        <v>86</v>
      </c>
      <c r="F22" s="24" t="s">
        <v>104</v>
      </c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4" t="s">
        <v>110</v>
      </c>
      <c r="C23" s="25">
        <v>87</v>
      </c>
      <c r="D23" s="16" t="s">
        <v>96</v>
      </c>
      <c r="E23" s="24" t="s">
        <v>86</v>
      </c>
      <c r="F23" s="24" t="s">
        <v>104</v>
      </c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 t="s">
        <v>111</v>
      </c>
      <c r="C24" s="24">
        <v>87</v>
      </c>
      <c r="D24" s="16">
        <v>2</v>
      </c>
      <c r="E24" s="24" t="s">
        <v>86</v>
      </c>
      <c r="F24" s="24" t="s">
        <v>104</v>
      </c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4" t="s">
        <v>112</v>
      </c>
      <c r="C25" s="25">
        <v>91</v>
      </c>
      <c r="D25" s="16" t="s">
        <v>96</v>
      </c>
      <c r="E25" s="24" t="s">
        <v>113</v>
      </c>
      <c r="F25" s="24" t="s">
        <v>114</v>
      </c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4" t="s">
        <v>115</v>
      </c>
      <c r="C26" s="25">
        <v>87</v>
      </c>
      <c r="D26" s="16" t="s">
        <v>96</v>
      </c>
      <c r="E26" s="24" t="s">
        <v>113</v>
      </c>
      <c r="F26" s="24" t="s">
        <v>114</v>
      </c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4" t="s">
        <v>116</v>
      </c>
      <c r="C27" s="25">
        <v>87</v>
      </c>
      <c r="D27" s="16" t="s">
        <v>96</v>
      </c>
      <c r="E27" s="24" t="s">
        <v>113</v>
      </c>
      <c r="F27" s="24" t="s">
        <v>114</v>
      </c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4" t="s">
        <v>116</v>
      </c>
      <c r="C28" s="25">
        <v>87</v>
      </c>
      <c r="D28" s="16" t="s">
        <v>96</v>
      </c>
      <c r="E28" s="24" t="s">
        <v>86</v>
      </c>
      <c r="F28" s="24" t="s">
        <v>117</v>
      </c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4" t="s">
        <v>118</v>
      </c>
      <c r="C29" s="25">
        <v>87</v>
      </c>
      <c r="D29" s="16" t="s">
        <v>96</v>
      </c>
      <c r="E29" s="24" t="s">
        <v>86</v>
      </c>
      <c r="F29" s="24" t="s">
        <v>117</v>
      </c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 t="s">
        <v>119</v>
      </c>
      <c r="C30" s="21">
        <v>87</v>
      </c>
      <c r="D30" s="18" t="s">
        <v>100</v>
      </c>
      <c r="E30" s="21" t="s">
        <v>86</v>
      </c>
      <c r="F30" s="21" t="s">
        <v>117</v>
      </c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4" t="s">
        <v>120</v>
      </c>
      <c r="C31" s="25">
        <v>87</v>
      </c>
      <c r="D31" s="16">
        <v>3</v>
      </c>
      <c r="E31" s="24" t="s">
        <v>86</v>
      </c>
      <c r="F31" s="24" t="s">
        <v>117</v>
      </c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4" t="s">
        <v>121</v>
      </c>
      <c r="C32" s="25">
        <v>87</v>
      </c>
      <c r="D32" s="16">
        <v>2</v>
      </c>
      <c r="E32" s="24" t="s">
        <v>86</v>
      </c>
      <c r="F32" s="24" t="s">
        <v>117</v>
      </c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 t="s">
        <v>122</v>
      </c>
      <c r="C33" s="24">
        <v>87</v>
      </c>
      <c r="D33" s="16" t="s">
        <v>96</v>
      </c>
      <c r="E33" s="24" t="s">
        <v>97</v>
      </c>
      <c r="F33" s="24" t="s">
        <v>123</v>
      </c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4" t="s">
        <v>124</v>
      </c>
      <c r="C34" s="25">
        <v>87</v>
      </c>
      <c r="D34" s="16" t="s">
        <v>96</v>
      </c>
      <c r="E34" s="24" t="s">
        <v>97</v>
      </c>
      <c r="F34" s="24" t="s">
        <v>123</v>
      </c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4" t="s">
        <v>125</v>
      </c>
      <c r="C35" s="25">
        <v>88</v>
      </c>
      <c r="D35" s="16" t="s">
        <v>96</v>
      </c>
      <c r="E35" s="24" t="s">
        <v>97</v>
      </c>
      <c r="F35" s="24" t="s">
        <v>123</v>
      </c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1" t="s">
        <v>126</v>
      </c>
      <c r="C36" s="23">
        <v>87</v>
      </c>
      <c r="D36" s="18" t="s">
        <v>100</v>
      </c>
      <c r="E36" s="21" t="s">
        <v>86</v>
      </c>
      <c r="F36" s="21" t="s">
        <v>127</v>
      </c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4" t="s">
        <v>128</v>
      </c>
      <c r="C37" s="25">
        <v>87</v>
      </c>
      <c r="D37" s="16" t="s">
        <v>96</v>
      </c>
      <c r="E37" s="24" t="s">
        <v>86</v>
      </c>
      <c r="F37" s="24" t="s">
        <v>127</v>
      </c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4" t="s">
        <v>129</v>
      </c>
      <c r="C38" s="25">
        <v>87</v>
      </c>
      <c r="D38" s="16" t="s">
        <v>96</v>
      </c>
      <c r="E38" s="24" t="s">
        <v>86</v>
      </c>
      <c r="F38" s="24" t="s">
        <v>127</v>
      </c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4" t="s">
        <v>130</v>
      </c>
      <c r="C39" s="25">
        <v>88</v>
      </c>
      <c r="D39" s="16" t="s">
        <v>96</v>
      </c>
      <c r="E39" s="24" t="s">
        <v>86</v>
      </c>
      <c r="F39" s="24" t="s">
        <v>127</v>
      </c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4" t="s">
        <v>131</v>
      </c>
      <c r="C40" s="25">
        <v>89</v>
      </c>
      <c r="D40" s="16" t="s">
        <v>96</v>
      </c>
      <c r="E40" s="24" t="s">
        <v>86</v>
      </c>
      <c r="F40" s="24" t="s">
        <v>127</v>
      </c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4" t="s">
        <v>132</v>
      </c>
      <c r="C41" s="25">
        <v>87</v>
      </c>
      <c r="D41" s="16" t="s">
        <v>96</v>
      </c>
      <c r="E41" s="24" t="s">
        <v>133</v>
      </c>
      <c r="F41" s="24" t="s">
        <v>134</v>
      </c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 t="s">
        <v>135</v>
      </c>
      <c r="C42" s="21">
        <v>89</v>
      </c>
      <c r="D42" s="18" t="s">
        <v>96</v>
      </c>
      <c r="E42" s="21" t="s">
        <v>86</v>
      </c>
      <c r="F42" s="21" t="s">
        <v>136</v>
      </c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 t="s">
        <v>37</v>
      </c>
      <c r="C43" s="24">
        <v>89</v>
      </c>
      <c r="D43" s="16">
        <v>3</v>
      </c>
      <c r="E43" s="24" t="s">
        <v>86</v>
      </c>
      <c r="F43" s="24" t="s">
        <v>136</v>
      </c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4" t="s">
        <v>137</v>
      </c>
      <c r="C44" s="25">
        <v>88</v>
      </c>
      <c r="D44" s="16" t="s">
        <v>96</v>
      </c>
      <c r="E44" s="24" t="s">
        <v>86</v>
      </c>
      <c r="F44" s="24" t="s">
        <v>136</v>
      </c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 t="s">
        <v>138</v>
      </c>
      <c r="C45" s="24">
        <v>88</v>
      </c>
      <c r="D45" s="16" t="s">
        <v>96</v>
      </c>
      <c r="E45" s="24" t="s">
        <v>86</v>
      </c>
      <c r="F45" s="24" t="s">
        <v>136</v>
      </c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2:V98"/>
  <sheetViews>
    <sheetView zoomScale="75" workbookViewId="0">
      <selection activeCell="A7" sqref="A7:G43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139</v>
      </c>
      <c r="C7" s="24">
        <v>86</v>
      </c>
      <c r="D7" s="16">
        <v>2</v>
      </c>
      <c r="E7" s="24" t="s">
        <v>86</v>
      </c>
      <c r="F7" s="24" t="s">
        <v>87</v>
      </c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 t="s">
        <v>140</v>
      </c>
      <c r="C8" s="25">
        <v>85</v>
      </c>
      <c r="D8" s="16" t="s">
        <v>21</v>
      </c>
      <c r="E8" s="24" t="s">
        <v>86</v>
      </c>
      <c r="F8" s="24" t="s">
        <v>87</v>
      </c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 t="s">
        <v>141</v>
      </c>
      <c r="C9" s="24">
        <v>85</v>
      </c>
      <c r="D9" s="16" t="s">
        <v>36</v>
      </c>
      <c r="E9" s="24" t="s">
        <v>86</v>
      </c>
      <c r="F9" s="24" t="s">
        <v>87</v>
      </c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 t="s">
        <v>142</v>
      </c>
      <c r="C10" s="24">
        <v>85</v>
      </c>
      <c r="D10" s="16" t="s">
        <v>8</v>
      </c>
      <c r="E10" s="24" t="s">
        <v>86</v>
      </c>
      <c r="F10" s="21" t="s">
        <v>87</v>
      </c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 t="s">
        <v>7</v>
      </c>
      <c r="C11" s="24">
        <v>85</v>
      </c>
      <c r="D11" s="16" t="s">
        <v>143</v>
      </c>
      <c r="E11" s="24" t="s">
        <v>86</v>
      </c>
      <c r="F11" s="24" t="s">
        <v>87</v>
      </c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4" t="s">
        <v>144</v>
      </c>
      <c r="C12" s="25">
        <v>85</v>
      </c>
      <c r="D12" s="16">
        <v>1</v>
      </c>
      <c r="E12" s="24" t="s">
        <v>97</v>
      </c>
      <c r="F12" s="24" t="s">
        <v>98</v>
      </c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 t="s">
        <v>145</v>
      </c>
      <c r="C13" s="24">
        <v>86</v>
      </c>
      <c r="D13" s="16" t="s">
        <v>96</v>
      </c>
      <c r="E13" s="21" t="s">
        <v>97</v>
      </c>
      <c r="F13" s="21" t="s">
        <v>98</v>
      </c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 t="s">
        <v>146</v>
      </c>
      <c r="C14" s="24">
        <v>86</v>
      </c>
      <c r="D14" s="16" t="s">
        <v>96</v>
      </c>
      <c r="E14" s="24" t="s">
        <v>97</v>
      </c>
      <c r="F14" s="24" t="s">
        <v>98</v>
      </c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4" t="s">
        <v>147</v>
      </c>
      <c r="C15" s="25">
        <v>85</v>
      </c>
      <c r="D15" s="16">
        <v>1</v>
      </c>
      <c r="E15" s="24" t="s">
        <v>86</v>
      </c>
      <c r="F15" s="24" t="s">
        <v>104</v>
      </c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 t="s">
        <v>148</v>
      </c>
      <c r="C16" s="24">
        <v>85</v>
      </c>
      <c r="D16" s="16">
        <v>1</v>
      </c>
      <c r="E16" s="24" t="s">
        <v>86</v>
      </c>
      <c r="F16" s="24" t="s">
        <v>104</v>
      </c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 t="s">
        <v>149</v>
      </c>
      <c r="C17" s="24">
        <v>85</v>
      </c>
      <c r="D17" s="16" t="s">
        <v>8</v>
      </c>
      <c r="E17" s="24" t="s">
        <v>86</v>
      </c>
      <c r="F17" s="24" t="s">
        <v>104</v>
      </c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 t="s">
        <v>150</v>
      </c>
      <c r="C18" s="24">
        <v>85</v>
      </c>
      <c r="D18" s="16" t="s">
        <v>8</v>
      </c>
      <c r="E18" s="24" t="s">
        <v>86</v>
      </c>
      <c r="F18" s="24" t="s">
        <v>104</v>
      </c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4" t="s">
        <v>151</v>
      </c>
      <c r="C19" s="25">
        <v>86</v>
      </c>
      <c r="D19" s="16">
        <v>1</v>
      </c>
      <c r="E19" s="24" t="s">
        <v>152</v>
      </c>
      <c r="F19" s="24" t="s">
        <v>153</v>
      </c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 t="s">
        <v>154</v>
      </c>
      <c r="C20" s="24">
        <v>85</v>
      </c>
      <c r="D20" s="16">
        <v>2</v>
      </c>
      <c r="E20" s="24" t="s">
        <v>152</v>
      </c>
      <c r="F20" s="24" t="s">
        <v>153</v>
      </c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 t="s">
        <v>155</v>
      </c>
      <c r="C21" s="21">
        <v>86</v>
      </c>
      <c r="D21" s="16">
        <v>3</v>
      </c>
      <c r="E21" s="24" t="s">
        <v>113</v>
      </c>
      <c r="F21" s="24" t="s">
        <v>114</v>
      </c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4" t="s">
        <v>156</v>
      </c>
      <c r="C22" s="25">
        <v>86</v>
      </c>
      <c r="D22" s="16">
        <v>2</v>
      </c>
      <c r="E22" s="24" t="s">
        <v>113</v>
      </c>
      <c r="F22" s="24" t="s">
        <v>114</v>
      </c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4" t="s">
        <v>157</v>
      </c>
      <c r="C23" s="25">
        <v>86</v>
      </c>
      <c r="D23" s="16" t="s">
        <v>96</v>
      </c>
      <c r="E23" s="24" t="s">
        <v>113</v>
      </c>
      <c r="F23" s="24" t="s">
        <v>114</v>
      </c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 t="s">
        <v>158</v>
      </c>
      <c r="C24" s="24">
        <v>86</v>
      </c>
      <c r="D24" s="16" t="s">
        <v>96</v>
      </c>
      <c r="E24" s="24" t="s">
        <v>86</v>
      </c>
      <c r="F24" s="24" t="s">
        <v>117</v>
      </c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4" t="s">
        <v>159</v>
      </c>
      <c r="C25" s="25">
        <v>86</v>
      </c>
      <c r="D25" s="16">
        <v>1</v>
      </c>
      <c r="E25" s="24" t="s">
        <v>86</v>
      </c>
      <c r="F25" s="24" t="s">
        <v>136</v>
      </c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4" t="s">
        <v>160</v>
      </c>
      <c r="C26" s="25">
        <v>85</v>
      </c>
      <c r="D26" s="16" t="s">
        <v>8</v>
      </c>
      <c r="E26" s="24" t="s">
        <v>86</v>
      </c>
      <c r="F26" s="24" t="s">
        <v>136</v>
      </c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4" t="s">
        <v>161</v>
      </c>
      <c r="C27" s="25">
        <v>85</v>
      </c>
      <c r="D27" s="16">
        <v>1</v>
      </c>
      <c r="E27" s="24" t="s">
        <v>86</v>
      </c>
      <c r="F27" s="24" t="s">
        <v>136</v>
      </c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4" t="s">
        <v>162</v>
      </c>
      <c r="C28" s="25">
        <v>85</v>
      </c>
      <c r="D28" s="16" t="s">
        <v>96</v>
      </c>
      <c r="E28" s="24" t="s">
        <v>86</v>
      </c>
      <c r="F28" s="24" t="s">
        <v>127</v>
      </c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4" t="s">
        <v>163</v>
      </c>
      <c r="C29" s="25">
        <v>86</v>
      </c>
      <c r="D29" s="16" t="s">
        <v>96</v>
      </c>
      <c r="E29" s="24" t="s">
        <v>86</v>
      </c>
      <c r="F29" s="24" t="s">
        <v>127</v>
      </c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 t="s">
        <v>164</v>
      </c>
      <c r="C30" s="21">
        <v>85</v>
      </c>
      <c r="D30" s="18">
        <v>1</v>
      </c>
      <c r="E30" s="21" t="s">
        <v>133</v>
      </c>
      <c r="F30" s="21" t="s">
        <v>134</v>
      </c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4" t="s">
        <v>165</v>
      </c>
      <c r="C31" s="25">
        <v>86</v>
      </c>
      <c r="D31" s="16" t="s">
        <v>96</v>
      </c>
      <c r="E31" s="24" t="s">
        <v>97</v>
      </c>
      <c r="F31" s="24" t="s">
        <v>123</v>
      </c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4" t="s">
        <v>166</v>
      </c>
      <c r="C32" s="25">
        <v>86</v>
      </c>
      <c r="D32" s="16" t="s">
        <v>8</v>
      </c>
      <c r="E32" s="24" t="s">
        <v>97</v>
      </c>
      <c r="F32" s="24" t="s">
        <v>123</v>
      </c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 t="s">
        <v>167</v>
      </c>
      <c r="C33" s="24">
        <v>85</v>
      </c>
      <c r="D33" s="16" t="s">
        <v>8</v>
      </c>
      <c r="E33" s="24" t="s">
        <v>97</v>
      </c>
      <c r="F33" s="24" t="s">
        <v>123</v>
      </c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4" t="s">
        <v>168</v>
      </c>
      <c r="C34" s="25">
        <v>86</v>
      </c>
      <c r="D34" s="16">
        <v>1</v>
      </c>
      <c r="E34" s="24" t="s">
        <v>86</v>
      </c>
      <c r="F34" s="24" t="s">
        <v>136</v>
      </c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5"/>
      <c r="C35" s="25"/>
      <c r="D35" s="16"/>
      <c r="E35" s="24"/>
      <c r="F35" s="24"/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3"/>
      <c r="C36" s="23"/>
      <c r="D36" s="18"/>
      <c r="E36" s="21"/>
      <c r="F36" s="21"/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5"/>
      <c r="C37" s="25"/>
      <c r="D37" s="16"/>
      <c r="E37" s="24"/>
      <c r="F37" s="24"/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5"/>
      <c r="C38" s="25"/>
      <c r="D38" s="16"/>
      <c r="E38" s="24"/>
      <c r="F38" s="24"/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5"/>
      <c r="C39" s="25"/>
      <c r="D39" s="16"/>
      <c r="E39" s="24"/>
      <c r="F39" s="24"/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5"/>
      <c r="C40" s="25"/>
      <c r="D40" s="16"/>
      <c r="E40" s="24"/>
      <c r="F40" s="24"/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5"/>
      <c r="C41" s="25"/>
      <c r="D41" s="16"/>
      <c r="E41" s="24"/>
      <c r="F41" s="24"/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/>
      <c r="C42" s="21"/>
      <c r="D42" s="18"/>
      <c r="E42" s="21"/>
      <c r="F42" s="21"/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/>
      <c r="C43" s="24"/>
      <c r="D43" s="16"/>
      <c r="E43" s="24"/>
      <c r="F43" s="24"/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5"/>
      <c r="C44" s="25"/>
      <c r="D44" s="16"/>
      <c r="E44" s="24"/>
      <c r="F44" s="24"/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/>
      <c r="C45" s="24"/>
      <c r="D45" s="16"/>
      <c r="E45" s="24"/>
      <c r="F45" s="24"/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5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/>
  <dimension ref="A2:V98"/>
  <sheetViews>
    <sheetView zoomScale="75" workbookViewId="0">
      <selection activeCell="A7" sqref="A7:G43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12</v>
      </c>
      <c r="C7" s="24">
        <v>84</v>
      </c>
      <c r="D7" s="16">
        <v>1</v>
      </c>
      <c r="E7" s="24" t="s">
        <v>86</v>
      </c>
      <c r="F7" s="24" t="s">
        <v>87</v>
      </c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 t="s">
        <v>169</v>
      </c>
      <c r="C8" s="25">
        <v>83</v>
      </c>
      <c r="D8" s="16" t="s">
        <v>143</v>
      </c>
      <c r="E8" s="24" t="s">
        <v>86</v>
      </c>
      <c r="F8" s="24" t="s">
        <v>87</v>
      </c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 t="s">
        <v>170</v>
      </c>
      <c r="C9" s="24">
        <v>84</v>
      </c>
      <c r="D9" s="16" t="s">
        <v>8</v>
      </c>
      <c r="E9" s="24" t="s">
        <v>97</v>
      </c>
      <c r="F9" s="24" t="s">
        <v>98</v>
      </c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 t="s">
        <v>171</v>
      </c>
      <c r="C10" s="24">
        <v>84</v>
      </c>
      <c r="D10" s="16" t="s">
        <v>8</v>
      </c>
      <c r="E10" s="24" t="s">
        <v>97</v>
      </c>
      <c r="F10" s="21" t="s">
        <v>98</v>
      </c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 t="s">
        <v>171</v>
      </c>
      <c r="C11" s="24">
        <v>84</v>
      </c>
      <c r="D11" s="16" t="s">
        <v>8</v>
      </c>
      <c r="E11" s="24" t="s">
        <v>97</v>
      </c>
      <c r="F11" s="24" t="s">
        <v>98</v>
      </c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4" t="s">
        <v>172</v>
      </c>
      <c r="C12" s="25">
        <v>83</v>
      </c>
      <c r="D12" s="16" t="s">
        <v>8</v>
      </c>
      <c r="E12" s="24" t="s">
        <v>86</v>
      </c>
      <c r="F12" s="24" t="s">
        <v>104</v>
      </c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 t="s">
        <v>173</v>
      </c>
      <c r="C13" s="24">
        <v>84</v>
      </c>
      <c r="D13" s="16" t="s">
        <v>96</v>
      </c>
      <c r="E13" s="21" t="s">
        <v>152</v>
      </c>
      <c r="F13" s="21" t="s">
        <v>153</v>
      </c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 t="s">
        <v>174</v>
      </c>
      <c r="C14" s="24">
        <v>84</v>
      </c>
      <c r="D14" s="16" t="s">
        <v>96</v>
      </c>
      <c r="E14" s="24" t="s">
        <v>152</v>
      </c>
      <c r="F14" s="24" t="s">
        <v>153</v>
      </c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4" t="s">
        <v>175</v>
      </c>
      <c r="C15" s="25">
        <v>83</v>
      </c>
      <c r="D15" s="16">
        <v>1</v>
      </c>
      <c r="E15" s="24" t="s">
        <v>152</v>
      </c>
      <c r="F15" s="24" t="s">
        <v>153</v>
      </c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 t="s">
        <v>176</v>
      </c>
      <c r="C16" s="24">
        <v>84</v>
      </c>
      <c r="D16" s="16">
        <v>1</v>
      </c>
      <c r="E16" s="24" t="s">
        <v>113</v>
      </c>
      <c r="F16" s="24" t="s">
        <v>114</v>
      </c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 t="s">
        <v>177</v>
      </c>
      <c r="C17" s="24">
        <v>84</v>
      </c>
      <c r="D17" s="16">
        <v>1</v>
      </c>
      <c r="E17" s="24" t="s">
        <v>86</v>
      </c>
      <c r="F17" s="24" t="s">
        <v>136</v>
      </c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 t="s">
        <v>178</v>
      </c>
      <c r="C18" s="24">
        <v>83</v>
      </c>
      <c r="D18" s="16" t="s">
        <v>8</v>
      </c>
      <c r="E18" s="24" t="s">
        <v>86</v>
      </c>
      <c r="F18" s="24" t="s">
        <v>136</v>
      </c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4" t="s">
        <v>179</v>
      </c>
      <c r="C19" s="25">
        <v>84</v>
      </c>
      <c r="D19" s="16">
        <v>2</v>
      </c>
      <c r="E19" s="24" t="s">
        <v>97</v>
      </c>
      <c r="F19" s="24" t="s">
        <v>123</v>
      </c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 t="s">
        <v>180</v>
      </c>
      <c r="C20" s="24">
        <v>84</v>
      </c>
      <c r="D20" s="16" t="s">
        <v>8</v>
      </c>
      <c r="E20" s="24" t="s">
        <v>97</v>
      </c>
      <c r="F20" s="24" t="s">
        <v>123</v>
      </c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 t="s">
        <v>181</v>
      </c>
      <c r="C21" s="21">
        <v>83</v>
      </c>
      <c r="D21" s="16" t="s">
        <v>8</v>
      </c>
      <c r="E21" s="24" t="s">
        <v>97</v>
      </c>
      <c r="F21" s="24" t="s">
        <v>123</v>
      </c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4" t="s">
        <v>182</v>
      </c>
      <c r="C22" s="25">
        <v>84</v>
      </c>
      <c r="D22" s="16">
        <v>1</v>
      </c>
      <c r="E22" s="24" t="s">
        <v>133</v>
      </c>
      <c r="F22" s="24" t="s">
        <v>134</v>
      </c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4" t="s">
        <v>183</v>
      </c>
      <c r="C23" s="25">
        <v>83</v>
      </c>
      <c r="D23" s="16" t="s">
        <v>96</v>
      </c>
      <c r="E23" s="24" t="s">
        <v>86</v>
      </c>
      <c r="F23" s="24" t="s">
        <v>127</v>
      </c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 t="s">
        <v>184</v>
      </c>
      <c r="C24" s="24">
        <v>83</v>
      </c>
      <c r="D24" s="16" t="s">
        <v>96</v>
      </c>
      <c r="E24" s="24" t="s">
        <v>86</v>
      </c>
      <c r="F24" s="24" t="s">
        <v>185</v>
      </c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4" t="s">
        <v>186</v>
      </c>
      <c r="C25" s="25">
        <v>83</v>
      </c>
      <c r="D25" s="16">
        <v>1</v>
      </c>
      <c r="E25" s="24" t="s">
        <v>26</v>
      </c>
      <c r="F25" s="24" t="s">
        <v>187</v>
      </c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4" t="s">
        <v>188</v>
      </c>
      <c r="C26" s="25">
        <v>84</v>
      </c>
      <c r="D26" s="16">
        <v>1</v>
      </c>
      <c r="E26" s="24" t="s">
        <v>26</v>
      </c>
      <c r="F26" s="24" t="s">
        <v>187</v>
      </c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5"/>
      <c r="C27" s="25"/>
      <c r="D27" s="16"/>
      <c r="E27" s="24"/>
      <c r="F27" s="24"/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5"/>
      <c r="C28" s="25"/>
      <c r="D28" s="16"/>
      <c r="E28" s="24"/>
      <c r="F28" s="24"/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5"/>
      <c r="C29" s="25"/>
      <c r="D29" s="16"/>
      <c r="E29" s="24"/>
      <c r="F29" s="24"/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/>
      <c r="C30" s="21"/>
      <c r="D30" s="18"/>
      <c r="E30" s="21"/>
      <c r="F30" s="21"/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5"/>
      <c r="C31" s="25"/>
      <c r="D31" s="16"/>
      <c r="E31" s="24"/>
      <c r="F31" s="24"/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5"/>
      <c r="C32" s="25"/>
      <c r="D32" s="16"/>
      <c r="E32" s="24"/>
      <c r="F32" s="24"/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/>
      <c r="C33" s="24"/>
      <c r="D33" s="16"/>
      <c r="E33" s="24"/>
      <c r="F33" s="24"/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5"/>
      <c r="C34" s="25"/>
      <c r="D34" s="16"/>
      <c r="E34" s="24"/>
      <c r="F34" s="24"/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5"/>
      <c r="C35" s="25"/>
      <c r="D35" s="16"/>
      <c r="E35" s="24"/>
      <c r="F35" s="24"/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3"/>
      <c r="C36" s="23"/>
      <c r="D36" s="18"/>
      <c r="E36" s="21"/>
      <c r="F36" s="21"/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5"/>
      <c r="C37" s="25"/>
      <c r="D37" s="16"/>
      <c r="E37" s="24"/>
      <c r="F37" s="24"/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5"/>
      <c r="C38" s="25"/>
      <c r="D38" s="16"/>
      <c r="E38" s="24"/>
      <c r="F38" s="24"/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5"/>
      <c r="C39" s="25"/>
      <c r="D39" s="16"/>
      <c r="E39" s="24"/>
      <c r="F39" s="24"/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5"/>
      <c r="C40" s="25"/>
      <c r="D40" s="16"/>
      <c r="E40" s="24"/>
      <c r="F40" s="24"/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5"/>
      <c r="C41" s="25"/>
      <c r="D41" s="16"/>
      <c r="E41" s="24"/>
      <c r="F41" s="24"/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/>
      <c r="C42" s="21"/>
      <c r="D42" s="18"/>
      <c r="E42" s="21"/>
      <c r="F42" s="21"/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/>
      <c r="C43" s="24"/>
      <c r="D43" s="16"/>
      <c r="E43" s="24"/>
      <c r="F43" s="24"/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5"/>
      <c r="C44" s="25"/>
      <c r="D44" s="16"/>
      <c r="E44" s="24"/>
      <c r="F44" s="24"/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/>
      <c r="C45" s="24"/>
      <c r="D45" s="16"/>
      <c r="E45" s="24"/>
      <c r="F45" s="24"/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2:V98"/>
  <sheetViews>
    <sheetView zoomScale="75" workbookViewId="0">
      <selection activeCell="A7" sqref="A7:G43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189</v>
      </c>
      <c r="C7" s="24">
        <v>82</v>
      </c>
      <c r="D7" s="16">
        <v>1</v>
      </c>
      <c r="E7" s="24" t="s">
        <v>86</v>
      </c>
      <c r="F7" s="24" t="s">
        <v>87</v>
      </c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 t="s">
        <v>189</v>
      </c>
      <c r="C8" s="25">
        <v>82</v>
      </c>
      <c r="D8" s="16">
        <v>1</v>
      </c>
      <c r="E8" s="24" t="s">
        <v>86</v>
      </c>
      <c r="F8" s="24" t="s">
        <v>87</v>
      </c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 t="s">
        <v>190</v>
      </c>
      <c r="C9" s="24">
        <v>82</v>
      </c>
      <c r="D9" s="16" t="s">
        <v>8</v>
      </c>
      <c r="E9" s="24" t="s">
        <v>86</v>
      </c>
      <c r="F9" s="24" t="s">
        <v>104</v>
      </c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 t="s">
        <v>191</v>
      </c>
      <c r="C10" s="24">
        <v>82</v>
      </c>
      <c r="D10" s="16" t="s">
        <v>8</v>
      </c>
      <c r="E10" s="24" t="s">
        <v>86</v>
      </c>
      <c r="F10" s="21" t="s">
        <v>136</v>
      </c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 t="s">
        <v>192</v>
      </c>
      <c r="C11" s="24">
        <v>82</v>
      </c>
      <c r="D11" s="16" t="s">
        <v>8</v>
      </c>
      <c r="E11" s="24" t="s">
        <v>86</v>
      </c>
      <c r="F11" s="24" t="s">
        <v>136</v>
      </c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4" t="s">
        <v>193</v>
      </c>
      <c r="C12" s="25">
        <v>81</v>
      </c>
      <c r="D12" s="16" t="s">
        <v>8</v>
      </c>
      <c r="E12" s="24" t="s">
        <v>86</v>
      </c>
      <c r="F12" s="24" t="s">
        <v>136</v>
      </c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 t="s">
        <v>194</v>
      </c>
      <c r="C13" s="24">
        <v>81</v>
      </c>
      <c r="D13" s="16" t="s">
        <v>8</v>
      </c>
      <c r="E13" s="21" t="s">
        <v>97</v>
      </c>
      <c r="F13" s="21" t="s">
        <v>123</v>
      </c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 t="s">
        <v>195</v>
      </c>
      <c r="C14" s="24">
        <v>81</v>
      </c>
      <c r="D14" s="16" t="s">
        <v>8</v>
      </c>
      <c r="E14" s="24" t="s">
        <v>133</v>
      </c>
      <c r="F14" s="24" t="s">
        <v>134</v>
      </c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5"/>
      <c r="C15" s="25"/>
      <c r="D15" s="16"/>
      <c r="E15" s="24"/>
      <c r="F15" s="24"/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/>
      <c r="C16" s="24"/>
      <c r="D16" s="16"/>
      <c r="E16" s="24"/>
      <c r="F16" s="24"/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/>
      <c r="C17" s="24"/>
      <c r="D17" s="16"/>
      <c r="E17" s="24"/>
      <c r="F17" s="24"/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/>
      <c r="C18" s="24"/>
      <c r="D18" s="16"/>
      <c r="E18" s="24"/>
      <c r="F18" s="24"/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5"/>
      <c r="C19" s="25"/>
      <c r="D19" s="16"/>
      <c r="E19" s="24"/>
      <c r="F19" s="24"/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/>
      <c r="C20" s="24"/>
      <c r="D20" s="16"/>
      <c r="E20" s="24"/>
      <c r="F20" s="24"/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/>
      <c r="C21" s="21"/>
      <c r="D21" s="16"/>
      <c r="E21" s="24"/>
      <c r="F21" s="24"/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5"/>
      <c r="C22" s="25"/>
      <c r="D22" s="16"/>
      <c r="E22" s="24"/>
      <c r="F22" s="24"/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5"/>
      <c r="C23" s="25"/>
      <c r="D23" s="16"/>
      <c r="E23" s="24"/>
      <c r="F23" s="24"/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/>
      <c r="C24" s="24"/>
      <c r="D24" s="16"/>
      <c r="E24" s="24"/>
      <c r="F24" s="24"/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5"/>
      <c r="C25" s="25"/>
      <c r="D25" s="16"/>
      <c r="E25" s="24"/>
      <c r="F25" s="24"/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5"/>
      <c r="C26" s="25"/>
      <c r="D26" s="16"/>
      <c r="E26" s="24"/>
      <c r="F26" s="24"/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5"/>
      <c r="C27" s="25"/>
      <c r="D27" s="16"/>
      <c r="E27" s="24"/>
      <c r="F27" s="24"/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5"/>
      <c r="C28" s="25"/>
      <c r="D28" s="16"/>
      <c r="E28" s="24"/>
      <c r="F28" s="24"/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5"/>
      <c r="C29" s="25"/>
      <c r="D29" s="16"/>
      <c r="E29" s="24"/>
      <c r="F29" s="24"/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/>
      <c r="C30" s="21"/>
      <c r="D30" s="18"/>
      <c r="E30" s="21"/>
      <c r="F30" s="21"/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5"/>
      <c r="C31" s="25"/>
      <c r="D31" s="16"/>
      <c r="E31" s="24"/>
      <c r="F31" s="24"/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5"/>
      <c r="C32" s="25"/>
      <c r="D32" s="16"/>
      <c r="E32" s="24"/>
      <c r="F32" s="24"/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/>
      <c r="C33" s="24"/>
      <c r="D33" s="16"/>
      <c r="E33" s="24"/>
      <c r="F33" s="24"/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5"/>
      <c r="C34" s="25"/>
      <c r="D34" s="16"/>
      <c r="E34" s="24"/>
      <c r="F34" s="24"/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5"/>
      <c r="C35" s="25"/>
      <c r="D35" s="16"/>
      <c r="E35" s="24"/>
      <c r="F35" s="24"/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3"/>
      <c r="C36" s="23"/>
      <c r="D36" s="18"/>
      <c r="E36" s="21"/>
      <c r="F36" s="21"/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5"/>
      <c r="C37" s="25"/>
      <c r="D37" s="16"/>
      <c r="E37" s="24"/>
      <c r="F37" s="24"/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5"/>
      <c r="C38" s="25"/>
      <c r="D38" s="16"/>
      <c r="E38" s="24"/>
      <c r="F38" s="24"/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5"/>
      <c r="C39" s="25"/>
      <c r="D39" s="16"/>
      <c r="E39" s="24"/>
      <c r="F39" s="24"/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5"/>
      <c r="C40" s="25"/>
      <c r="D40" s="16"/>
      <c r="E40" s="24"/>
      <c r="F40" s="24"/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5"/>
      <c r="C41" s="25"/>
      <c r="D41" s="16"/>
      <c r="E41" s="24"/>
      <c r="F41" s="24"/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/>
      <c r="C42" s="21"/>
      <c r="D42" s="18"/>
      <c r="E42" s="21"/>
      <c r="F42" s="21"/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/>
      <c r="C43" s="24"/>
      <c r="D43" s="16"/>
      <c r="E43" s="24"/>
      <c r="F43" s="24"/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5"/>
      <c r="C44" s="25"/>
      <c r="D44" s="16"/>
      <c r="E44" s="24"/>
      <c r="F44" s="24"/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/>
      <c r="C45" s="24"/>
      <c r="D45" s="16"/>
      <c r="E45" s="24"/>
      <c r="F45" s="24"/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/>
  <dimension ref="A2:V98"/>
  <sheetViews>
    <sheetView zoomScale="75" workbookViewId="0">
      <selection activeCell="A7" sqref="A7:G43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196</v>
      </c>
      <c r="C7" s="24">
        <v>80</v>
      </c>
      <c r="D7" s="16" t="s">
        <v>143</v>
      </c>
      <c r="E7" s="24" t="s">
        <v>197</v>
      </c>
      <c r="F7" s="24"/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 t="s">
        <v>198</v>
      </c>
      <c r="C8" s="25">
        <v>80</v>
      </c>
      <c r="D8" s="16">
        <v>1</v>
      </c>
      <c r="E8" s="24" t="s">
        <v>113</v>
      </c>
      <c r="F8" s="24" t="s">
        <v>114</v>
      </c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 t="s">
        <v>196</v>
      </c>
      <c r="C9" s="24">
        <v>80</v>
      </c>
      <c r="D9" s="16" t="s">
        <v>8</v>
      </c>
      <c r="E9" s="24" t="s">
        <v>113</v>
      </c>
      <c r="F9" s="24" t="s">
        <v>114</v>
      </c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 t="s">
        <v>199</v>
      </c>
      <c r="C10" s="24">
        <v>80</v>
      </c>
      <c r="D10" s="16" t="s">
        <v>96</v>
      </c>
      <c r="E10" s="24" t="s">
        <v>113</v>
      </c>
      <c r="F10" s="21" t="s">
        <v>114</v>
      </c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 t="s">
        <v>200</v>
      </c>
      <c r="C11" s="24">
        <v>80</v>
      </c>
      <c r="D11" s="16">
        <v>3</v>
      </c>
      <c r="E11" s="24" t="s">
        <v>113</v>
      </c>
      <c r="F11" s="24" t="s">
        <v>114</v>
      </c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4" t="s">
        <v>201</v>
      </c>
      <c r="C12" s="25">
        <v>79</v>
      </c>
      <c r="D12" s="16">
        <v>3</v>
      </c>
      <c r="E12" s="24" t="s">
        <v>86</v>
      </c>
      <c r="F12" s="24" t="s">
        <v>136</v>
      </c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 t="s">
        <v>202</v>
      </c>
      <c r="C13" s="24">
        <v>80</v>
      </c>
      <c r="D13" s="16" t="s">
        <v>8</v>
      </c>
      <c r="E13" s="21" t="s">
        <v>97</v>
      </c>
      <c r="F13" s="21" t="s">
        <v>123</v>
      </c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 t="s">
        <v>196</v>
      </c>
      <c r="C14" s="24">
        <v>80</v>
      </c>
      <c r="D14" s="16" t="s">
        <v>8</v>
      </c>
      <c r="E14" s="24" t="s">
        <v>113</v>
      </c>
      <c r="F14" s="24" t="s">
        <v>114</v>
      </c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4" t="s">
        <v>199</v>
      </c>
      <c r="C15" s="25">
        <v>80</v>
      </c>
      <c r="D15" s="16" t="s">
        <v>96</v>
      </c>
      <c r="E15" s="24" t="s">
        <v>113</v>
      </c>
      <c r="F15" s="24" t="s">
        <v>114</v>
      </c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 t="s">
        <v>203</v>
      </c>
      <c r="C16" s="24">
        <v>80</v>
      </c>
      <c r="D16" s="16">
        <v>1</v>
      </c>
      <c r="E16" s="24" t="s">
        <v>113</v>
      </c>
      <c r="F16" s="24" t="s">
        <v>114</v>
      </c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 t="s">
        <v>200</v>
      </c>
      <c r="C17" s="24">
        <v>80</v>
      </c>
      <c r="D17" s="16">
        <v>2</v>
      </c>
      <c r="E17" s="24" t="s">
        <v>113</v>
      </c>
      <c r="F17" s="24" t="s">
        <v>114</v>
      </c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 t="s">
        <v>204</v>
      </c>
      <c r="C18" s="24">
        <v>80</v>
      </c>
      <c r="D18" s="16" t="s">
        <v>8</v>
      </c>
      <c r="E18" s="24" t="s">
        <v>26</v>
      </c>
      <c r="F18" s="24" t="s">
        <v>187</v>
      </c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4" t="s">
        <v>205</v>
      </c>
      <c r="C19" s="25">
        <v>79</v>
      </c>
      <c r="D19" s="16">
        <v>1</v>
      </c>
      <c r="E19" s="24" t="s">
        <v>86</v>
      </c>
      <c r="F19" s="24" t="s">
        <v>206</v>
      </c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 t="s">
        <v>207</v>
      </c>
      <c r="C20" s="24">
        <v>80</v>
      </c>
      <c r="D20" s="16" t="s">
        <v>96</v>
      </c>
      <c r="E20" s="24" t="s">
        <v>86</v>
      </c>
      <c r="F20" s="24" t="s">
        <v>208</v>
      </c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 t="s">
        <v>209</v>
      </c>
      <c r="C21" s="21">
        <v>79</v>
      </c>
      <c r="D21" s="16" t="s">
        <v>96</v>
      </c>
      <c r="E21" s="24" t="s">
        <v>86</v>
      </c>
      <c r="F21" s="24" t="s">
        <v>210</v>
      </c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5"/>
      <c r="C22" s="25"/>
      <c r="D22" s="16"/>
      <c r="E22" s="24"/>
      <c r="F22" s="24"/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5"/>
      <c r="C23" s="25"/>
      <c r="D23" s="16"/>
      <c r="E23" s="24"/>
      <c r="F23" s="24"/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/>
      <c r="C24" s="24"/>
      <c r="D24" s="16"/>
      <c r="E24" s="24"/>
      <c r="F24" s="24"/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5"/>
      <c r="C25" s="25"/>
      <c r="D25" s="16"/>
      <c r="E25" s="24"/>
      <c r="F25" s="24"/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5"/>
      <c r="C26" s="25"/>
      <c r="D26" s="16"/>
      <c r="E26" s="24"/>
      <c r="F26" s="24"/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5"/>
      <c r="C27" s="25"/>
      <c r="D27" s="16"/>
      <c r="E27" s="24"/>
      <c r="F27" s="24"/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5"/>
      <c r="C28" s="25"/>
      <c r="D28" s="16"/>
      <c r="E28" s="24"/>
      <c r="F28" s="24"/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5"/>
      <c r="C29" s="25"/>
      <c r="D29" s="16"/>
      <c r="E29" s="24"/>
      <c r="F29" s="24"/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/>
      <c r="C30" s="21"/>
      <c r="D30" s="18"/>
      <c r="E30" s="21"/>
      <c r="F30" s="21"/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5"/>
      <c r="C31" s="25"/>
      <c r="D31" s="16"/>
      <c r="E31" s="24"/>
      <c r="F31" s="24"/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5"/>
      <c r="C32" s="25"/>
      <c r="D32" s="16"/>
      <c r="E32" s="24"/>
      <c r="F32" s="24"/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/>
      <c r="C33" s="24"/>
      <c r="D33" s="16"/>
      <c r="E33" s="24"/>
      <c r="F33" s="24"/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5"/>
      <c r="C34" s="25"/>
      <c r="D34" s="16"/>
      <c r="E34" s="24"/>
      <c r="F34" s="24"/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5"/>
      <c r="C35" s="25"/>
      <c r="D35" s="16"/>
      <c r="E35" s="24"/>
      <c r="F35" s="24"/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3"/>
      <c r="C36" s="23"/>
      <c r="D36" s="18"/>
      <c r="E36" s="21"/>
      <c r="F36" s="21"/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5"/>
      <c r="C37" s="25"/>
      <c r="D37" s="16"/>
      <c r="E37" s="24"/>
      <c r="F37" s="24"/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5"/>
      <c r="C38" s="25"/>
      <c r="D38" s="16"/>
      <c r="E38" s="24"/>
      <c r="F38" s="24"/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5"/>
      <c r="C39" s="25"/>
      <c r="D39" s="16"/>
      <c r="E39" s="24"/>
      <c r="F39" s="24"/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5"/>
      <c r="C40" s="25"/>
      <c r="D40" s="16"/>
      <c r="E40" s="24"/>
      <c r="F40" s="24"/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5"/>
      <c r="C41" s="25"/>
      <c r="D41" s="16"/>
      <c r="E41" s="24"/>
      <c r="F41" s="24"/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/>
      <c r="C42" s="21"/>
      <c r="D42" s="18"/>
      <c r="E42" s="21"/>
      <c r="F42" s="21"/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/>
      <c r="C43" s="24"/>
      <c r="D43" s="16"/>
      <c r="E43" s="24"/>
      <c r="F43" s="24"/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5"/>
      <c r="C44" s="25"/>
      <c r="D44" s="16"/>
      <c r="E44" s="24"/>
      <c r="F44" s="24"/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/>
      <c r="C45" s="24"/>
      <c r="D45" s="16"/>
      <c r="E45" s="24"/>
      <c r="F45" s="24"/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7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2:V98"/>
  <sheetViews>
    <sheetView zoomScale="75" workbookViewId="0">
      <selection activeCell="A7" sqref="A7:G43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211</v>
      </c>
      <c r="C7" s="24">
        <v>87</v>
      </c>
      <c r="D7" s="16" t="s">
        <v>36</v>
      </c>
      <c r="E7" s="24" t="s">
        <v>86</v>
      </c>
      <c r="F7" s="24" t="s">
        <v>87</v>
      </c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 t="s">
        <v>212</v>
      </c>
      <c r="C8" s="25">
        <v>87</v>
      </c>
      <c r="D8" s="16" t="s">
        <v>21</v>
      </c>
      <c r="E8" s="24" t="s">
        <v>86</v>
      </c>
      <c r="F8" s="24" t="s">
        <v>87</v>
      </c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 t="s">
        <v>213</v>
      </c>
      <c r="C9" s="24">
        <v>88</v>
      </c>
      <c r="D9" s="16" t="s">
        <v>21</v>
      </c>
      <c r="E9" s="24" t="s">
        <v>86</v>
      </c>
      <c r="F9" s="24" t="s">
        <v>87</v>
      </c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 t="s">
        <v>213</v>
      </c>
      <c r="C10" s="24">
        <v>88</v>
      </c>
      <c r="D10" s="16" t="s">
        <v>21</v>
      </c>
      <c r="E10" s="24" t="s">
        <v>86</v>
      </c>
      <c r="F10" s="21" t="s">
        <v>87</v>
      </c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 t="s">
        <v>214</v>
      </c>
      <c r="C11" s="24">
        <v>87</v>
      </c>
      <c r="D11" s="16" t="s">
        <v>100</v>
      </c>
      <c r="E11" s="24" t="s">
        <v>97</v>
      </c>
      <c r="F11" s="24" t="s">
        <v>98</v>
      </c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4" t="s">
        <v>215</v>
      </c>
      <c r="C12" s="25">
        <v>88</v>
      </c>
      <c r="D12" s="16" t="s">
        <v>96</v>
      </c>
      <c r="E12" s="24" t="s">
        <v>97</v>
      </c>
      <c r="F12" s="24" t="s">
        <v>98</v>
      </c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 t="s">
        <v>215</v>
      </c>
      <c r="C13" s="24">
        <v>88</v>
      </c>
      <c r="D13" s="16" t="s">
        <v>96</v>
      </c>
      <c r="E13" s="21" t="s">
        <v>97</v>
      </c>
      <c r="F13" s="21" t="s">
        <v>98</v>
      </c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 t="s">
        <v>216</v>
      </c>
      <c r="C14" s="24">
        <v>88</v>
      </c>
      <c r="D14" s="16" t="s">
        <v>96</v>
      </c>
      <c r="E14" s="24" t="s">
        <v>86</v>
      </c>
      <c r="F14" s="24" t="s">
        <v>104</v>
      </c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4" t="s">
        <v>217</v>
      </c>
      <c r="C15" s="25">
        <v>87</v>
      </c>
      <c r="D15" s="16" t="s">
        <v>96</v>
      </c>
      <c r="E15" s="24" t="s">
        <v>86</v>
      </c>
      <c r="F15" s="24" t="s">
        <v>104</v>
      </c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 t="s">
        <v>218</v>
      </c>
      <c r="C16" s="24">
        <v>90</v>
      </c>
      <c r="D16" s="16" t="s">
        <v>96</v>
      </c>
      <c r="E16" s="24" t="s">
        <v>113</v>
      </c>
      <c r="F16" s="24" t="s">
        <v>114</v>
      </c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 t="s">
        <v>218</v>
      </c>
      <c r="C17" s="24">
        <v>90</v>
      </c>
      <c r="D17" s="16">
        <v>3</v>
      </c>
      <c r="E17" s="24" t="s">
        <v>113</v>
      </c>
      <c r="F17" s="24" t="s">
        <v>114</v>
      </c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 t="s">
        <v>219</v>
      </c>
      <c r="C18" s="24">
        <v>90</v>
      </c>
      <c r="D18" s="16" t="s">
        <v>96</v>
      </c>
      <c r="E18" s="24" t="s">
        <v>113</v>
      </c>
      <c r="F18" s="24" t="s">
        <v>114</v>
      </c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4" t="s">
        <v>220</v>
      </c>
      <c r="C19" s="25">
        <v>87</v>
      </c>
      <c r="D19" s="16" t="s">
        <v>96</v>
      </c>
      <c r="E19" s="24" t="s">
        <v>113</v>
      </c>
      <c r="F19" s="24" t="s">
        <v>114</v>
      </c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 t="s">
        <v>221</v>
      </c>
      <c r="C20" s="24">
        <v>87</v>
      </c>
      <c r="D20" s="16" t="s">
        <v>96</v>
      </c>
      <c r="E20" s="24" t="s">
        <v>86</v>
      </c>
      <c r="F20" s="24" t="s">
        <v>117</v>
      </c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 t="s">
        <v>222</v>
      </c>
      <c r="C21" s="21">
        <v>87</v>
      </c>
      <c r="D21" s="16" t="s">
        <v>96</v>
      </c>
      <c r="E21" s="24" t="s">
        <v>97</v>
      </c>
      <c r="F21" s="24" t="s">
        <v>123</v>
      </c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4" t="s">
        <v>223</v>
      </c>
      <c r="C22" s="25">
        <v>88</v>
      </c>
      <c r="D22" s="16" t="s">
        <v>96</v>
      </c>
      <c r="E22" s="24" t="s">
        <v>97</v>
      </c>
      <c r="F22" s="24" t="s">
        <v>123</v>
      </c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4" t="s">
        <v>224</v>
      </c>
      <c r="C23" s="25">
        <v>87</v>
      </c>
      <c r="D23" s="16" t="s">
        <v>96</v>
      </c>
      <c r="E23" s="24" t="s">
        <v>86</v>
      </c>
      <c r="F23" s="24" t="s">
        <v>127</v>
      </c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 t="s">
        <v>225</v>
      </c>
      <c r="C24" s="24">
        <v>87</v>
      </c>
      <c r="D24" s="16">
        <v>3</v>
      </c>
      <c r="E24" s="24" t="s">
        <v>133</v>
      </c>
      <c r="F24" s="24" t="s">
        <v>134</v>
      </c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5"/>
      <c r="C25" s="25"/>
      <c r="D25" s="16"/>
      <c r="E25" s="24"/>
      <c r="F25" s="24"/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5"/>
      <c r="C26" s="25"/>
      <c r="D26" s="16"/>
      <c r="E26" s="24"/>
      <c r="F26" s="24"/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5"/>
      <c r="C27" s="25"/>
      <c r="D27" s="16"/>
      <c r="E27" s="24"/>
      <c r="F27" s="24"/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5"/>
      <c r="C28" s="25"/>
      <c r="D28" s="16"/>
      <c r="E28" s="24"/>
      <c r="F28" s="24"/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5"/>
      <c r="C29" s="25"/>
      <c r="D29" s="16"/>
      <c r="E29" s="24"/>
      <c r="F29" s="24"/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/>
      <c r="C30" s="21"/>
      <c r="D30" s="18"/>
      <c r="E30" s="21"/>
      <c r="F30" s="21"/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5"/>
      <c r="C31" s="25"/>
      <c r="D31" s="16"/>
      <c r="E31" s="24"/>
      <c r="F31" s="24"/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5"/>
      <c r="C32" s="25"/>
      <c r="D32" s="16"/>
      <c r="E32" s="24"/>
      <c r="F32" s="24"/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/>
      <c r="C33" s="24"/>
      <c r="D33" s="16"/>
      <c r="E33" s="24"/>
      <c r="F33" s="24"/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5"/>
      <c r="C34" s="25"/>
      <c r="D34" s="16"/>
      <c r="E34" s="24"/>
      <c r="F34" s="24"/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5"/>
      <c r="C35" s="25"/>
      <c r="D35" s="16"/>
      <c r="E35" s="24"/>
      <c r="F35" s="24"/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3"/>
      <c r="C36" s="23"/>
      <c r="D36" s="18"/>
      <c r="E36" s="21"/>
      <c r="F36" s="21"/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5"/>
      <c r="C37" s="25"/>
      <c r="D37" s="16"/>
      <c r="E37" s="24"/>
      <c r="F37" s="24"/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5"/>
      <c r="C38" s="25"/>
      <c r="D38" s="16"/>
      <c r="E38" s="24"/>
      <c r="F38" s="24"/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5"/>
      <c r="C39" s="25"/>
      <c r="D39" s="16"/>
      <c r="E39" s="24"/>
      <c r="F39" s="24"/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5"/>
      <c r="C40" s="25"/>
      <c r="D40" s="16"/>
      <c r="E40" s="24"/>
      <c r="F40" s="24"/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5"/>
      <c r="C41" s="25"/>
      <c r="D41" s="16"/>
      <c r="E41" s="24"/>
      <c r="F41" s="24"/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/>
      <c r="C42" s="21"/>
      <c r="D42" s="18"/>
      <c r="E42" s="21"/>
      <c r="F42" s="21"/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/>
      <c r="C43" s="24"/>
      <c r="D43" s="16"/>
      <c r="E43" s="24"/>
      <c r="F43" s="24"/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5"/>
      <c r="C44" s="25"/>
      <c r="D44" s="16"/>
      <c r="E44" s="24"/>
      <c r="F44" s="24"/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/>
      <c r="C45" s="24"/>
      <c r="D45" s="16"/>
      <c r="E45" s="24"/>
      <c r="F45" s="24"/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1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/>
  <dimension ref="A2:V98"/>
  <sheetViews>
    <sheetView zoomScale="75" workbookViewId="0">
      <selection activeCell="B9" sqref="B9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226</v>
      </c>
      <c r="C7" s="24">
        <v>86</v>
      </c>
      <c r="D7" s="16" t="s">
        <v>36</v>
      </c>
      <c r="E7" s="24" t="s">
        <v>86</v>
      </c>
      <c r="F7" s="24" t="s">
        <v>227</v>
      </c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 t="s">
        <v>228</v>
      </c>
      <c r="C8" s="25">
        <v>86</v>
      </c>
      <c r="D8" s="16">
        <v>2</v>
      </c>
      <c r="E8" s="24" t="s">
        <v>97</v>
      </c>
      <c r="F8" s="24" t="s">
        <v>98</v>
      </c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 t="s">
        <v>229</v>
      </c>
      <c r="C9" s="24">
        <v>85</v>
      </c>
      <c r="D9" s="16" t="s">
        <v>96</v>
      </c>
      <c r="E9" s="24" t="s">
        <v>86</v>
      </c>
      <c r="F9" s="24" t="s">
        <v>104</v>
      </c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 t="s">
        <v>230</v>
      </c>
      <c r="C10" s="24">
        <v>85</v>
      </c>
      <c r="D10" s="16">
        <v>2</v>
      </c>
      <c r="E10" s="24" t="s">
        <v>86</v>
      </c>
      <c r="F10" s="21" t="s">
        <v>104</v>
      </c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 t="s">
        <v>231</v>
      </c>
      <c r="C11" s="24">
        <v>86</v>
      </c>
      <c r="D11" s="16">
        <v>2</v>
      </c>
      <c r="E11" s="24" t="s">
        <v>86</v>
      </c>
      <c r="F11" s="24" t="s">
        <v>136</v>
      </c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4" t="s">
        <v>232</v>
      </c>
      <c r="C12" s="25">
        <v>85</v>
      </c>
      <c r="D12" s="16" t="s">
        <v>96</v>
      </c>
      <c r="E12" s="24" t="s">
        <v>86</v>
      </c>
      <c r="F12" s="24" t="s">
        <v>136</v>
      </c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 t="s">
        <v>233</v>
      </c>
      <c r="C13" s="24">
        <v>86</v>
      </c>
      <c r="D13" s="16" t="s">
        <v>96</v>
      </c>
      <c r="E13" s="21" t="s">
        <v>86</v>
      </c>
      <c r="F13" s="21" t="s">
        <v>127</v>
      </c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 t="s">
        <v>234</v>
      </c>
      <c r="C14" s="24">
        <v>86</v>
      </c>
      <c r="D14" s="16" t="s">
        <v>96</v>
      </c>
      <c r="E14" s="24" t="s">
        <v>86</v>
      </c>
      <c r="F14" s="24" t="s">
        <v>127</v>
      </c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4" t="s">
        <v>235</v>
      </c>
      <c r="C15" s="25">
        <v>86</v>
      </c>
      <c r="D15" s="16" t="s">
        <v>96</v>
      </c>
      <c r="E15" s="24" t="s">
        <v>133</v>
      </c>
      <c r="F15" s="24" t="s">
        <v>134</v>
      </c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/>
      <c r="C16" s="24"/>
      <c r="D16" s="16"/>
      <c r="E16" s="24"/>
      <c r="F16" s="24"/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/>
      <c r="C17" s="24"/>
      <c r="D17" s="16"/>
      <c r="E17" s="24"/>
      <c r="F17" s="24"/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/>
      <c r="C18" s="24"/>
      <c r="D18" s="16"/>
      <c r="E18" s="24"/>
      <c r="F18" s="24"/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5"/>
      <c r="C19" s="25"/>
      <c r="D19" s="16"/>
      <c r="E19" s="24"/>
      <c r="F19" s="24"/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/>
      <c r="C20" s="24"/>
      <c r="D20" s="16"/>
      <c r="E20" s="24"/>
      <c r="F20" s="24"/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/>
      <c r="C21" s="21"/>
      <c r="D21" s="16"/>
      <c r="E21" s="24"/>
      <c r="F21" s="24"/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5"/>
      <c r="C22" s="25"/>
      <c r="D22" s="16"/>
      <c r="E22" s="24"/>
      <c r="F22" s="24"/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5"/>
      <c r="C23" s="25"/>
      <c r="D23" s="16"/>
      <c r="E23" s="24"/>
      <c r="F23" s="24"/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/>
      <c r="C24" s="24"/>
      <c r="D24" s="16"/>
      <c r="E24" s="24"/>
      <c r="F24" s="24"/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5"/>
      <c r="C25" s="25"/>
      <c r="D25" s="16"/>
      <c r="E25" s="24"/>
      <c r="F25" s="24"/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5"/>
      <c r="C26" s="25"/>
      <c r="D26" s="16"/>
      <c r="E26" s="24"/>
      <c r="F26" s="24"/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5"/>
      <c r="C27" s="25"/>
      <c r="D27" s="16"/>
      <c r="E27" s="24"/>
      <c r="F27" s="24"/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5"/>
      <c r="C28" s="25"/>
      <c r="D28" s="16"/>
      <c r="E28" s="24"/>
      <c r="F28" s="24"/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5"/>
      <c r="C29" s="25"/>
      <c r="D29" s="16"/>
      <c r="E29" s="24"/>
      <c r="F29" s="24"/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/>
      <c r="C30" s="21"/>
      <c r="D30" s="18"/>
      <c r="E30" s="21"/>
      <c r="F30" s="21"/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5"/>
      <c r="C31" s="25"/>
      <c r="D31" s="16"/>
      <c r="E31" s="24"/>
      <c r="F31" s="24"/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5"/>
      <c r="C32" s="25"/>
      <c r="D32" s="16"/>
      <c r="E32" s="24"/>
      <c r="F32" s="24"/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/>
      <c r="C33" s="24"/>
      <c r="D33" s="16"/>
      <c r="E33" s="24"/>
      <c r="F33" s="24"/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5"/>
      <c r="C34" s="25"/>
      <c r="D34" s="16"/>
      <c r="E34" s="24"/>
      <c r="F34" s="24"/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5"/>
      <c r="C35" s="25"/>
      <c r="D35" s="16"/>
      <c r="E35" s="24"/>
      <c r="F35" s="24"/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3"/>
      <c r="C36" s="23"/>
      <c r="D36" s="18"/>
      <c r="E36" s="21"/>
      <c r="F36" s="21"/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5"/>
      <c r="C37" s="25"/>
      <c r="D37" s="16"/>
      <c r="E37" s="24"/>
      <c r="F37" s="24"/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5"/>
      <c r="C38" s="25"/>
      <c r="D38" s="16"/>
      <c r="E38" s="24"/>
      <c r="F38" s="24"/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5"/>
      <c r="C39" s="25"/>
      <c r="D39" s="16"/>
      <c r="E39" s="24"/>
      <c r="F39" s="24"/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5"/>
      <c r="C40" s="25"/>
      <c r="D40" s="16"/>
      <c r="E40" s="24"/>
      <c r="F40" s="24"/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5"/>
      <c r="C41" s="25"/>
      <c r="D41" s="16"/>
      <c r="E41" s="24"/>
      <c r="F41" s="24"/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/>
      <c r="C42" s="21"/>
      <c r="D42" s="18"/>
      <c r="E42" s="21"/>
      <c r="F42" s="21"/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/>
      <c r="C43" s="24"/>
      <c r="D43" s="16"/>
      <c r="E43" s="24"/>
      <c r="F43" s="24"/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5"/>
      <c r="C44" s="25"/>
      <c r="D44" s="16"/>
      <c r="E44" s="24"/>
      <c r="F44" s="24"/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/>
      <c r="C45" s="24"/>
      <c r="D45" s="16"/>
      <c r="E45" s="24"/>
      <c r="F45" s="24"/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5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A2:V98"/>
  <sheetViews>
    <sheetView zoomScale="75" workbookViewId="0">
      <selection activeCell="A7" sqref="A7:G43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236</v>
      </c>
      <c r="C7" s="24">
        <v>83</v>
      </c>
      <c r="D7" s="16">
        <v>1</v>
      </c>
      <c r="E7" s="24" t="s">
        <v>86</v>
      </c>
      <c r="F7" s="24" t="s">
        <v>104</v>
      </c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 t="s">
        <v>237</v>
      </c>
      <c r="C8" s="25">
        <v>84</v>
      </c>
      <c r="D8" s="16">
        <v>3</v>
      </c>
      <c r="E8" s="24" t="s">
        <v>152</v>
      </c>
      <c r="F8" s="24" t="s">
        <v>153</v>
      </c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 t="s">
        <v>238</v>
      </c>
      <c r="C9" s="24">
        <v>83</v>
      </c>
      <c r="D9" s="16" t="s">
        <v>8</v>
      </c>
      <c r="E9" s="24" t="s">
        <v>152</v>
      </c>
      <c r="F9" s="24" t="s">
        <v>153</v>
      </c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 t="s">
        <v>239</v>
      </c>
      <c r="C10" s="24">
        <v>83</v>
      </c>
      <c r="D10" s="16" t="s">
        <v>8</v>
      </c>
      <c r="E10" s="24" t="s">
        <v>152</v>
      </c>
      <c r="F10" s="21" t="s">
        <v>153</v>
      </c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 t="s">
        <v>240</v>
      </c>
      <c r="C11" s="24">
        <v>83</v>
      </c>
      <c r="D11" s="16" t="s">
        <v>8</v>
      </c>
      <c r="E11" s="24" t="s">
        <v>113</v>
      </c>
      <c r="F11" s="24" t="s">
        <v>114</v>
      </c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4" t="s">
        <v>241</v>
      </c>
      <c r="C12" s="25">
        <v>83</v>
      </c>
      <c r="D12" s="16" t="s">
        <v>96</v>
      </c>
      <c r="E12" s="24" t="s">
        <v>86</v>
      </c>
      <c r="F12" s="24" t="s">
        <v>136</v>
      </c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 t="s">
        <v>242</v>
      </c>
      <c r="C13" s="24">
        <v>84</v>
      </c>
      <c r="D13" s="16" t="s">
        <v>96</v>
      </c>
      <c r="E13" s="21" t="s">
        <v>97</v>
      </c>
      <c r="F13" s="21" t="s">
        <v>123</v>
      </c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/>
      <c r="C14" s="24"/>
      <c r="D14" s="16"/>
      <c r="E14" s="24"/>
      <c r="F14" s="24"/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5"/>
      <c r="C15" s="25"/>
      <c r="D15" s="16"/>
      <c r="E15" s="24"/>
      <c r="F15" s="24"/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/>
      <c r="C16" s="24"/>
      <c r="D16" s="16"/>
      <c r="E16" s="24"/>
      <c r="F16" s="24"/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/>
      <c r="C17" s="24"/>
      <c r="D17" s="16"/>
      <c r="E17" s="24"/>
      <c r="F17" s="24"/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/>
      <c r="C18" s="24"/>
      <c r="D18" s="16"/>
      <c r="E18" s="24"/>
      <c r="F18" s="24"/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5"/>
      <c r="C19" s="25"/>
      <c r="D19" s="16"/>
      <c r="E19" s="24"/>
      <c r="F19" s="24"/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/>
      <c r="C20" s="24"/>
      <c r="D20" s="16"/>
      <c r="E20" s="24"/>
      <c r="F20" s="24"/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/>
      <c r="C21" s="21"/>
      <c r="D21" s="16"/>
      <c r="E21" s="24"/>
      <c r="F21" s="24"/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5"/>
      <c r="C22" s="25"/>
      <c r="D22" s="16"/>
      <c r="E22" s="24"/>
      <c r="F22" s="24"/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5"/>
      <c r="C23" s="25"/>
      <c r="D23" s="16"/>
      <c r="E23" s="24"/>
      <c r="F23" s="24"/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/>
      <c r="C24" s="24"/>
      <c r="D24" s="16"/>
      <c r="E24" s="24"/>
      <c r="F24" s="24"/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5"/>
      <c r="C25" s="25"/>
      <c r="D25" s="16"/>
      <c r="E25" s="24"/>
      <c r="F25" s="24"/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5"/>
      <c r="C26" s="25"/>
      <c r="D26" s="16"/>
      <c r="E26" s="24"/>
      <c r="F26" s="24"/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5"/>
      <c r="C27" s="25"/>
      <c r="D27" s="16"/>
      <c r="E27" s="24"/>
      <c r="F27" s="24"/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5"/>
      <c r="C28" s="25"/>
      <c r="D28" s="16"/>
      <c r="E28" s="24"/>
      <c r="F28" s="24"/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5"/>
      <c r="C29" s="25"/>
      <c r="D29" s="16"/>
      <c r="E29" s="24"/>
      <c r="F29" s="24"/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/>
      <c r="C30" s="21"/>
      <c r="D30" s="18"/>
      <c r="E30" s="21"/>
      <c r="F30" s="21"/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5"/>
      <c r="C31" s="25"/>
      <c r="D31" s="16"/>
      <c r="E31" s="24"/>
      <c r="F31" s="24"/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5"/>
      <c r="C32" s="25"/>
      <c r="D32" s="16"/>
      <c r="E32" s="24"/>
      <c r="F32" s="24"/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/>
      <c r="C33" s="24"/>
      <c r="D33" s="16"/>
      <c r="E33" s="24"/>
      <c r="F33" s="24"/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5"/>
      <c r="C34" s="25"/>
      <c r="D34" s="16"/>
      <c r="E34" s="24"/>
      <c r="F34" s="24"/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5"/>
      <c r="C35" s="25"/>
      <c r="D35" s="16"/>
      <c r="E35" s="24"/>
      <c r="F35" s="24"/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3"/>
      <c r="C36" s="23"/>
      <c r="D36" s="18"/>
      <c r="E36" s="21"/>
      <c r="F36" s="21"/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5"/>
      <c r="C37" s="25"/>
      <c r="D37" s="16"/>
      <c r="E37" s="24"/>
      <c r="F37" s="24"/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5"/>
      <c r="C38" s="25"/>
      <c r="D38" s="16"/>
      <c r="E38" s="24"/>
      <c r="F38" s="24"/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5"/>
      <c r="C39" s="25"/>
      <c r="D39" s="16"/>
      <c r="E39" s="24"/>
      <c r="F39" s="24"/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5"/>
      <c r="C40" s="25"/>
      <c r="D40" s="16"/>
      <c r="E40" s="24"/>
      <c r="F40" s="24"/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5"/>
      <c r="C41" s="25"/>
      <c r="D41" s="16"/>
      <c r="E41" s="24"/>
      <c r="F41" s="24"/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/>
      <c r="C42" s="21"/>
      <c r="D42" s="18"/>
      <c r="E42" s="21"/>
      <c r="F42" s="21"/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/>
      <c r="C43" s="24"/>
      <c r="D43" s="16"/>
      <c r="E43" s="24"/>
      <c r="F43" s="24"/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5"/>
      <c r="C44" s="25"/>
      <c r="D44" s="16"/>
      <c r="E44" s="24"/>
      <c r="F44" s="24"/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/>
      <c r="C45" s="24"/>
      <c r="D45" s="16"/>
      <c r="E45" s="24"/>
      <c r="F45" s="24"/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9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5"/>
  <dimension ref="A2:V98"/>
  <sheetViews>
    <sheetView zoomScale="75" workbookViewId="0">
      <selection activeCell="A7" sqref="A7:G43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243</v>
      </c>
      <c r="C7" s="24">
        <v>82</v>
      </c>
      <c r="D7" s="16">
        <v>1</v>
      </c>
      <c r="E7" s="24" t="s">
        <v>97</v>
      </c>
      <c r="F7" s="24" t="s">
        <v>98</v>
      </c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 t="s">
        <v>244</v>
      </c>
      <c r="C8" s="25">
        <v>81</v>
      </c>
      <c r="D8" s="16" t="s">
        <v>8</v>
      </c>
      <c r="E8" s="24" t="s">
        <v>86</v>
      </c>
      <c r="F8" s="24" t="s">
        <v>104</v>
      </c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 t="s">
        <v>245</v>
      </c>
      <c r="C9" s="24">
        <v>81</v>
      </c>
      <c r="D9" s="16" t="s">
        <v>8</v>
      </c>
      <c r="E9" s="24" t="s">
        <v>86</v>
      </c>
      <c r="F9" s="24" t="s">
        <v>136</v>
      </c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 t="s">
        <v>246</v>
      </c>
      <c r="C10" s="24">
        <v>81</v>
      </c>
      <c r="D10" s="16">
        <v>1</v>
      </c>
      <c r="E10" s="24" t="s">
        <v>86</v>
      </c>
      <c r="F10" s="21" t="s">
        <v>136</v>
      </c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/>
      <c r="C11" s="24"/>
      <c r="D11" s="16"/>
      <c r="E11" s="24"/>
      <c r="F11" s="24"/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5"/>
      <c r="C12" s="25"/>
      <c r="D12" s="16"/>
      <c r="E12" s="24"/>
      <c r="F12" s="24"/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/>
      <c r="C13" s="24"/>
      <c r="D13" s="16"/>
      <c r="E13" s="21"/>
      <c r="F13" s="21"/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/>
      <c r="C14" s="24"/>
      <c r="D14" s="16"/>
      <c r="E14" s="24"/>
      <c r="F14" s="24"/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5"/>
      <c r="C15" s="25"/>
      <c r="D15" s="16"/>
      <c r="E15" s="24"/>
      <c r="F15" s="24"/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/>
      <c r="C16" s="24"/>
      <c r="D16" s="16"/>
      <c r="E16" s="24"/>
      <c r="F16" s="24"/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/>
      <c r="C17" s="24"/>
      <c r="D17" s="16"/>
      <c r="E17" s="24"/>
      <c r="F17" s="24"/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/>
      <c r="C18" s="24"/>
      <c r="D18" s="16"/>
      <c r="E18" s="24"/>
      <c r="F18" s="24"/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5"/>
      <c r="C19" s="25"/>
      <c r="D19" s="16"/>
      <c r="E19" s="24"/>
      <c r="F19" s="24"/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/>
      <c r="C20" s="24"/>
      <c r="D20" s="16"/>
      <c r="E20" s="24"/>
      <c r="F20" s="24"/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/>
      <c r="C21" s="21"/>
      <c r="D21" s="16"/>
      <c r="E21" s="24"/>
      <c r="F21" s="24"/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5"/>
      <c r="C22" s="25"/>
      <c r="D22" s="16"/>
      <c r="E22" s="24"/>
      <c r="F22" s="24"/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5"/>
      <c r="C23" s="25"/>
      <c r="D23" s="16"/>
      <c r="E23" s="24"/>
      <c r="F23" s="24"/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/>
      <c r="C24" s="24"/>
      <c r="D24" s="16"/>
      <c r="E24" s="24"/>
      <c r="F24" s="24"/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5"/>
      <c r="C25" s="25"/>
      <c r="D25" s="16"/>
      <c r="E25" s="24"/>
      <c r="F25" s="24"/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5"/>
      <c r="C26" s="25"/>
      <c r="D26" s="16"/>
      <c r="E26" s="24"/>
      <c r="F26" s="24"/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5"/>
      <c r="C27" s="25"/>
      <c r="D27" s="16"/>
      <c r="E27" s="24"/>
      <c r="F27" s="24"/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5"/>
      <c r="C28" s="25"/>
      <c r="D28" s="16"/>
      <c r="E28" s="24"/>
      <c r="F28" s="24"/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5"/>
      <c r="C29" s="25"/>
      <c r="D29" s="16"/>
      <c r="E29" s="24"/>
      <c r="F29" s="24"/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/>
      <c r="C30" s="21"/>
      <c r="D30" s="18"/>
      <c r="E30" s="21"/>
      <c r="F30" s="21"/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5"/>
      <c r="C31" s="25"/>
      <c r="D31" s="16"/>
      <c r="E31" s="24"/>
      <c r="F31" s="24"/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5"/>
      <c r="C32" s="25"/>
      <c r="D32" s="16"/>
      <c r="E32" s="24"/>
      <c r="F32" s="24"/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/>
      <c r="C33" s="24"/>
      <c r="D33" s="16"/>
      <c r="E33" s="24"/>
      <c r="F33" s="24"/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5"/>
      <c r="C34" s="25"/>
      <c r="D34" s="16"/>
      <c r="E34" s="24"/>
      <c r="F34" s="24"/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5"/>
      <c r="C35" s="25"/>
      <c r="D35" s="16"/>
      <c r="E35" s="24"/>
      <c r="F35" s="24"/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3"/>
      <c r="C36" s="23"/>
      <c r="D36" s="18"/>
      <c r="E36" s="21"/>
      <c r="F36" s="21"/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5"/>
      <c r="C37" s="25"/>
      <c r="D37" s="16"/>
      <c r="E37" s="24"/>
      <c r="F37" s="24"/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5"/>
      <c r="C38" s="25"/>
      <c r="D38" s="16"/>
      <c r="E38" s="24"/>
      <c r="F38" s="24"/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5"/>
      <c r="C39" s="25"/>
      <c r="D39" s="16"/>
      <c r="E39" s="24"/>
      <c r="F39" s="24"/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5"/>
      <c r="C40" s="25"/>
      <c r="D40" s="16"/>
      <c r="E40" s="24"/>
      <c r="F40" s="24"/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5"/>
      <c r="C41" s="25"/>
      <c r="D41" s="16"/>
      <c r="E41" s="24"/>
      <c r="F41" s="24"/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/>
      <c r="C42" s="21"/>
      <c r="D42" s="18"/>
      <c r="E42" s="21"/>
      <c r="F42" s="21"/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/>
      <c r="C43" s="24"/>
      <c r="D43" s="16"/>
      <c r="E43" s="24"/>
      <c r="F43" s="24"/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5"/>
      <c r="C44" s="25"/>
      <c r="D44" s="16"/>
      <c r="E44" s="24"/>
      <c r="F44" s="24"/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/>
      <c r="C45" s="24"/>
      <c r="D45" s="16"/>
      <c r="E45" s="24"/>
      <c r="F45" s="24"/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3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45"/>
  <sheetViews>
    <sheetView topLeftCell="A4" zoomScale="115" zoomScaleNormal="115" workbookViewId="0">
      <selection activeCell="E14" sqref="E14"/>
    </sheetView>
  </sheetViews>
  <sheetFormatPr defaultRowHeight="12.75" x14ac:dyDescent="0.2"/>
  <cols>
    <col min="1" max="1" width="7.42578125" style="1" customWidth="1"/>
    <col min="2" max="2" width="24" style="13" customWidth="1"/>
    <col min="3" max="3" width="6.140625" style="1" customWidth="1"/>
    <col min="4" max="4" width="6.28515625" style="1" customWidth="1"/>
    <col min="5" max="5" width="14.85546875" style="13" customWidth="1"/>
    <col min="6" max="6" width="4.85546875" style="13" customWidth="1"/>
    <col min="7" max="7" width="5.140625" style="1" customWidth="1"/>
    <col min="8" max="8" width="5" style="1" customWidth="1"/>
    <col min="9" max="10" width="4.85546875" style="1" customWidth="1"/>
    <col min="11" max="11" width="4.28515625" style="1" customWidth="1"/>
    <col min="12" max="13" width="4.42578125" style="1" customWidth="1"/>
    <col min="14" max="17" width="4.28515625" style="1" customWidth="1"/>
  </cols>
  <sheetData>
    <row r="2" spans="1:17" x14ac:dyDescent="0.2">
      <c r="C2" s="33" t="s">
        <v>69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C3" s="34" t="s">
        <v>526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3.5" thickBot="1" x14ac:dyDescent="0.25"/>
    <row r="5" spans="1:17" x14ac:dyDescent="0.2">
      <c r="A5" s="60" t="s">
        <v>70</v>
      </c>
      <c r="B5" s="62" t="s">
        <v>1</v>
      </c>
      <c r="C5" s="62" t="s">
        <v>248</v>
      </c>
      <c r="D5" s="62" t="s">
        <v>4</v>
      </c>
      <c r="E5" s="62" t="s">
        <v>3</v>
      </c>
      <c r="F5" s="64" t="s">
        <v>249</v>
      </c>
      <c r="G5" s="64"/>
      <c r="H5" s="55" t="s">
        <v>250</v>
      </c>
      <c r="I5" s="56"/>
      <c r="J5" s="55" t="s">
        <v>251</v>
      </c>
      <c r="K5" s="56"/>
      <c r="L5" s="55" t="s">
        <v>252</v>
      </c>
      <c r="M5" s="56"/>
      <c r="N5" s="55" t="s">
        <v>253</v>
      </c>
      <c r="O5" s="56"/>
      <c r="P5" s="55" t="s">
        <v>256</v>
      </c>
      <c r="Q5" s="57"/>
    </row>
    <row r="6" spans="1:17" ht="15" customHeight="1" thickBot="1" x14ac:dyDescent="0.25">
      <c r="A6" s="61"/>
      <c r="B6" s="63"/>
      <c r="C6" s="63"/>
      <c r="D6" s="63"/>
      <c r="E6" s="63" t="s">
        <v>0</v>
      </c>
      <c r="F6" s="47" t="s">
        <v>254</v>
      </c>
      <c r="G6" s="47" t="s">
        <v>255</v>
      </c>
      <c r="H6" s="47" t="s">
        <v>254</v>
      </c>
      <c r="I6" s="47" t="s">
        <v>255</v>
      </c>
      <c r="J6" s="47" t="s">
        <v>254</v>
      </c>
      <c r="K6" s="47" t="s">
        <v>255</v>
      </c>
      <c r="L6" s="47" t="s">
        <v>254</v>
      </c>
      <c r="M6" s="47" t="s">
        <v>255</v>
      </c>
      <c r="N6" s="48" t="s">
        <v>254</v>
      </c>
      <c r="O6" s="48" t="s">
        <v>255</v>
      </c>
      <c r="P6" s="48" t="s">
        <v>254</v>
      </c>
      <c r="Q6" s="48" t="s">
        <v>255</v>
      </c>
    </row>
    <row r="7" spans="1:17" x14ac:dyDescent="0.2">
      <c r="A7" s="111">
        <v>1</v>
      </c>
      <c r="B7" s="163" t="s">
        <v>444</v>
      </c>
      <c r="C7" s="51">
        <v>1999</v>
      </c>
      <c r="D7" s="6">
        <v>3</v>
      </c>
      <c r="E7" s="35" t="s">
        <v>331</v>
      </c>
      <c r="F7" s="6">
        <v>1</v>
      </c>
      <c r="G7" s="45"/>
      <c r="H7" s="6">
        <v>1</v>
      </c>
      <c r="I7" s="45">
        <v>1</v>
      </c>
      <c r="J7" s="6">
        <v>1</v>
      </c>
      <c r="K7" s="45">
        <v>1</v>
      </c>
      <c r="L7" s="6">
        <v>1</v>
      </c>
      <c r="M7" s="45">
        <v>1</v>
      </c>
      <c r="N7" s="6">
        <v>1</v>
      </c>
      <c r="O7" s="45">
        <v>1</v>
      </c>
      <c r="P7" s="6">
        <f>N7+L7+J7+H7+F7</f>
        <v>5</v>
      </c>
      <c r="Q7" s="6">
        <f>O7+M7+K7+I7+G7</f>
        <v>4</v>
      </c>
    </row>
    <row r="8" spans="1:17" x14ac:dyDescent="0.2">
      <c r="A8" s="111">
        <v>2</v>
      </c>
      <c r="B8" s="163" t="s">
        <v>446</v>
      </c>
      <c r="C8" s="51">
        <v>1999</v>
      </c>
      <c r="D8" s="6" t="s">
        <v>67</v>
      </c>
      <c r="E8" s="35" t="s">
        <v>352</v>
      </c>
      <c r="F8" s="6">
        <v>1</v>
      </c>
      <c r="G8" s="45"/>
      <c r="H8" s="6">
        <v>1</v>
      </c>
      <c r="I8" s="45">
        <v>1</v>
      </c>
      <c r="J8" s="6"/>
      <c r="K8" s="45"/>
      <c r="L8" s="6"/>
      <c r="M8" s="45"/>
      <c r="N8" s="6">
        <v>1</v>
      </c>
      <c r="O8" s="45">
        <v>1</v>
      </c>
      <c r="P8" s="6">
        <f>N8+L8+J8+H8+F8</f>
        <v>3</v>
      </c>
      <c r="Q8" s="6">
        <f>O8+M8+K8+I8+G8</f>
        <v>2</v>
      </c>
    </row>
    <row r="9" spans="1:17" x14ac:dyDescent="0.2">
      <c r="A9" s="111">
        <v>3</v>
      </c>
      <c r="B9" s="163" t="s">
        <v>445</v>
      </c>
      <c r="C9" s="51">
        <v>1999</v>
      </c>
      <c r="D9" s="6" t="s">
        <v>21</v>
      </c>
      <c r="E9" s="35" t="s">
        <v>352</v>
      </c>
      <c r="F9" s="6"/>
      <c r="G9" s="45"/>
      <c r="H9" s="6">
        <v>1</v>
      </c>
      <c r="I9" s="45">
        <v>1</v>
      </c>
      <c r="J9" s="6"/>
      <c r="K9" s="45"/>
      <c r="L9" s="6">
        <v>1</v>
      </c>
      <c r="M9" s="45"/>
      <c r="N9" s="6">
        <v>1</v>
      </c>
      <c r="O9" s="45"/>
      <c r="P9" s="6">
        <f>N9+L9+J9+H9+F9</f>
        <v>3</v>
      </c>
      <c r="Q9" s="6">
        <f>O9+M9+K9+I9+G9</f>
        <v>1</v>
      </c>
    </row>
    <row r="10" spans="1:17" x14ac:dyDescent="0.2">
      <c r="A10" s="39">
        <v>4</v>
      </c>
      <c r="B10" s="36" t="s">
        <v>529</v>
      </c>
      <c r="C10" s="51">
        <v>1999</v>
      </c>
      <c r="D10" s="6" t="s">
        <v>21</v>
      </c>
      <c r="E10" s="35" t="s">
        <v>303</v>
      </c>
      <c r="F10" s="6">
        <v>1</v>
      </c>
      <c r="G10" s="45"/>
      <c r="H10" s="6">
        <v>1</v>
      </c>
      <c r="I10" s="45"/>
      <c r="J10" s="6"/>
      <c r="K10" s="45"/>
      <c r="L10" s="6">
        <v>1</v>
      </c>
      <c r="M10" s="45"/>
      <c r="N10" s="6">
        <v>1</v>
      </c>
      <c r="O10" s="45"/>
      <c r="P10" s="6">
        <f>N10+L10+J10+H10+F10</f>
        <v>4</v>
      </c>
      <c r="Q10" s="6">
        <f>O10+M10+K10+I10+G10</f>
        <v>0</v>
      </c>
    </row>
    <row r="11" spans="1:17" x14ac:dyDescent="0.2">
      <c r="A11" s="39">
        <v>5</v>
      </c>
      <c r="B11" s="36" t="s">
        <v>443</v>
      </c>
      <c r="C11" s="51">
        <v>1998</v>
      </c>
      <c r="D11" s="6" t="s">
        <v>21</v>
      </c>
      <c r="E11" s="35" t="s">
        <v>329</v>
      </c>
      <c r="F11" s="6"/>
      <c r="G11" s="45"/>
      <c r="H11" s="6"/>
      <c r="I11" s="45"/>
      <c r="J11" s="6"/>
      <c r="K11" s="45"/>
      <c r="L11" s="6">
        <v>1</v>
      </c>
      <c r="M11" s="45"/>
      <c r="N11" s="6"/>
      <c r="O11" s="45"/>
      <c r="P11" s="6">
        <f>N11+L11+J11+H11+F11</f>
        <v>1</v>
      </c>
      <c r="Q11" s="6">
        <f>O11+M11+K11+I11+G11</f>
        <v>0</v>
      </c>
    </row>
    <row r="12" spans="1:17" x14ac:dyDescent="0.2">
      <c r="A12" s="39">
        <v>6</v>
      </c>
      <c r="B12" s="36" t="s">
        <v>530</v>
      </c>
      <c r="C12" s="51">
        <v>1999</v>
      </c>
      <c r="D12" s="6" t="s">
        <v>21</v>
      </c>
      <c r="E12" s="35" t="s">
        <v>303</v>
      </c>
      <c r="F12" s="6"/>
      <c r="G12" s="45"/>
      <c r="H12" s="6"/>
      <c r="I12" s="45"/>
      <c r="J12" s="6"/>
      <c r="K12" s="45"/>
      <c r="L12" s="6"/>
      <c r="M12" s="45"/>
      <c r="N12" s="6"/>
      <c r="O12" s="45"/>
      <c r="P12" s="6">
        <f>N12+L12+J12+H12+F12</f>
        <v>0</v>
      </c>
      <c r="Q12" s="6">
        <f>O12+M12+K12+I12+G12</f>
        <v>0</v>
      </c>
    </row>
    <row r="13" spans="1:17" x14ac:dyDescent="0.2">
      <c r="A13" s="39">
        <v>7</v>
      </c>
      <c r="B13" s="36" t="s">
        <v>527</v>
      </c>
      <c r="C13" s="51" t="s">
        <v>435</v>
      </c>
      <c r="D13" s="6" t="s">
        <v>21</v>
      </c>
      <c r="E13" s="35" t="s">
        <v>289</v>
      </c>
      <c r="F13" s="6"/>
      <c r="G13" s="45"/>
      <c r="H13" s="6"/>
      <c r="I13" s="45"/>
      <c r="J13" s="6"/>
      <c r="K13" s="45"/>
      <c r="L13" s="6"/>
      <c r="M13" s="45"/>
      <c r="N13" s="6"/>
      <c r="O13" s="45"/>
      <c r="P13" s="6"/>
      <c r="Q13" s="6"/>
    </row>
    <row r="14" spans="1:17" x14ac:dyDescent="0.2">
      <c r="A14" s="39">
        <v>8</v>
      </c>
      <c r="B14" s="36" t="s">
        <v>528</v>
      </c>
      <c r="C14" s="51" t="s">
        <v>436</v>
      </c>
      <c r="D14" s="6" t="s">
        <v>21</v>
      </c>
      <c r="E14" s="35" t="s">
        <v>294</v>
      </c>
      <c r="F14" s="6"/>
      <c r="G14" s="45"/>
      <c r="H14" s="6"/>
      <c r="I14" s="45"/>
      <c r="J14" s="6"/>
      <c r="K14" s="45"/>
      <c r="L14" s="6"/>
      <c r="M14" s="45"/>
      <c r="N14" s="6"/>
      <c r="O14" s="45"/>
      <c r="P14" s="6"/>
      <c r="Q14" s="6"/>
    </row>
    <row r="15" spans="1:17" s="1" customFormat="1" x14ac:dyDescent="0.2">
      <c r="B15" s="13"/>
    </row>
    <row r="16" spans="1:17" s="1" customFormat="1" x14ac:dyDescent="0.2">
      <c r="B16" s="13"/>
    </row>
    <row r="17" spans="2:2" s="1" customFormat="1" x14ac:dyDescent="0.2">
      <c r="B17" s="13"/>
    </row>
    <row r="18" spans="2:2" s="1" customFormat="1" x14ac:dyDescent="0.2">
      <c r="B18" s="13"/>
    </row>
    <row r="19" spans="2:2" s="1" customFormat="1" x14ac:dyDescent="0.2">
      <c r="B19" s="13" t="s">
        <v>0</v>
      </c>
    </row>
    <row r="20" spans="2:2" s="1" customFormat="1" x14ac:dyDescent="0.2">
      <c r="B20" s="13"/>
    </row>
    <row r="21" spans="2:2" s="1" customFormat="1" x14ac:dyDescent="0.2">
      <c r="B21" s="13"/>
    </row>
    <row r="22" spans="2:2" s="1" customFormat="1" x14ac:dyDescent="0.2">
      <c r="B22" s="13"/>
    </row>
    <row r="23" spans="2:2" s="1" customFormat="1" x14ac:dyDescent="0.2">
      <c r="B23" s="13"/>
    </row>
    <row r="24" spans="2:2" s="1" customFormat="1" x14ac:dyDescent="0.2">
      <c r="B24" s="13"/>
    </row>
    <row r="25" spans="2:2" s="1" customFormat="1" x14ac:dyDescent="0.2">
      <c r="B25" s="13"/>
    </row>
    <row r="26" spans="2:2" s="1" customFormat="1" x14ac:dyDescent="0.2">
      <c r="B26" s="13"/>
    </row>
    <row r="27" spans="2:2" s="1" customFormat="1" x14ac:dyDescent="0.2">
      <c r="B27" s="13"/>
    </row>
    <row r="28" spans="2:2" s="1" customFormat="1" x14ac:dyDescent="0.2">
      <c r="B28" s="13"/>
    </row>
    <row r="29" spans="2:2" s="1" customFormat="1" x14ac:dyDescent="0.2">
      <c r="B29" s="13"/>
    </row>
    <row r="30" spans="2:2" s="1" customFormat="1" x14ac:dyDescent="0.2">
      <c r="B30" s="13"/>
    </row>
    <row r="31" spans="2:2" s="1" customFormat="1" x14ac:dyDescent="0.2">
      <c r="B31" s="13"/>
    </row>
    <row r="32" spans="2:2" s="1" customFormat="1" x14ac:dyDescent="0.2">
      <c r="B32" s="13"/>
    </row>
    <row r="33" spans="2:2" s="1" customFormat="1" x14ac:dyDescent="0.2">
      <c r="B33" s="13"/>
    </row>
    <row r="34" spans="2:2" s="1" customFormat="1" x14ac:dyDescent="0.2">
      <c r="B34" s="13"/>
    </row>
    <row r="35" spans="2:2" s="1" customFormat="1" x14ac:dyDescent="0.2">
      <c r="B35" s="13"/>
    </row>
    <row r="36" spans="2:2" s="1" customFormat="1" x14ac:dyDescent="0.2">
      <c r="B36" s="13"/>
    </row>
    <row r="37" spans="2:2" s="1" customFormat="1" x14ac:dyDescent="0.2">
      <c r="B37" s="13"/>
    </row>
    <row r="38" spans="2:2" s="1" customFormat="1" x14ac:dyDescent="0.2">
      <c r="B38" s="13"/>
    </row>
    <row r="39" spans="2:2" s="1" customFormat="1" x14ac:dyDescent="0.2">
      <c r="B39" s="13"/>
    </row>
    <row r="40" spans="2:2" s="1" customFormat="1" x14ac:dyDescent="0.2">
      <c r="B40" s="13"/>
    </row>
    <row r="41" spans="2:2" s="1" customFormat="1" x14ac:dyDescent="0.2">
      <c r="B41" s="13"/>
    </row>
    <row r="42" spans="2:2" s="1" customFormat="1" x14ac:dyDescent="0.2">
      <c r="B42" s="13"/>
    </row>
    <row r="43" spans="2:2" s="1" customFormat="1" x14ac:dyDescent="0.2">
      <c r="B43" s="13"/>
    </row>
    <row r="44" spans="2:2" s="1" customFormat="1" x14ac:dyDescent="0.2">
      <c r="B44" s="13"/>
    </row>
    <row r="45" spans="2:2" s="1" customFormat="1" x14ac:dyDescent="0.2">
      <c r="B45" s="13"/>
    </row>
  </sheetData>
  <sortState ref="A7:Q12">
    <sortCondition descending="1" ref="Q7:Q12"/>
    <sortCondition descending="1" ref="P7:P12"/>
  </sortState>
  <mergeCells count="11">
    <mergeCell ref="F5:G5"/>
    <mergeCell ref="N5:O5"/>
    <mergeCell ref="A5:A6"/>
    <mergeCell ref="B5:B6"/>
    <mergeCell ref="C5:C6"/>
    <mergeCell ref="D5:D6"/>
    <mergeCell ref="E5:E6"/>
    <mergeCell ref="H5:I5"/>
    <mergeCell ref="J5:K5"/>
    <mergeCell ref="L5:M5"/>
    <mergeCell ref="P5:Q5"/>
  </mergeCells>
  <printOptions horizontalCentered="1"/>
  <pageMargins left="0.78740157480314965" right="0.78740157480314965" top="1.0629921259842521" bottom="0.51181102362204722" header="0.27559055118110237" footer="0.27559055118110237"/>
  <pageSetup paperSize="9" orientation="landscape" horizontalDpi="300" verticalDpi="300" r:id="rId1"/>
  <headerFooter alignWithMargins="0">
    <oddHeader>&amp;L15.11.2015&amp;CОткрытые соревнования клуба «КЕДР» 
по скалолазанию
&amp;RБоулдеринг</oddHeader>
    <oddFooter>&amp;LГЛАВНЫЙ СУДЬЯ&amp;CГЛАВНЫЙ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Button 1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Button 2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Button 3">
              <controlPr defaultSize="0" print="0" autoFill="0" autoLine="0" autoPict="0" macro="[0]!results">
                <anchor moveWithCells="1" sizeWithCells="1">
                  <from>
                    <xdr:col>17</xdr:col>
                    <xdr:colOff>0</xdr:colOff>
                    <xdr:row>2</xdr:row>
                    <xdr:rowOff>0</xdr:rowOff>
                  </from>
                  <to>
                    <xdr:col>17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Button 4">
              <controlPr defaultSize="0" print="0" autoFill="0" autoLine="0" autoPict="0" macro="[0]!results">
                <anchor moveWithCells="1" sizeWithCells="1">
                  <from>
                    <xdr:col>16</xdr:col>
                    <xdr:colOff>0</xdr:colOff>
                    <xdr:row>2</xdr:row>
                    <xdr:rowOff>0</xdr:rowOff>
                  </from>
                  <to>
                    <xdr:col>17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/>
  <dimension ref="A2:V98"/>
  <sheetViews>
    <sheetView zoomScale="75" workbookViewId="0">
      <selection activeCell="A7" sqref="A7:G43"/>
    </sheetView>
  </sheetViews>
  <sheetFormatPr defaultRowHeight="12.75" x14ac:dyDescent="0.2"/>
  <cols>
    <col min="1" max="1" width="4.42578125" style="1" customWidth="1"/>
    <col min="2" max="2" width="24" style="13" customWidth="1"/>
    <col min="3" max="3" width="8.7109375" style="13" customWidth="1"/>
    <col min="4" max="4" width="5.42578125" style="1" customWidth="1"/>
    <col min="5" max="5" width="12.140625" style="13" customWidth="1"/>
    <col min="6" max="6" width="14.42578125" style="13" customWidth="1"/>
    <col min="7" max="7" width="5.7109375" style="1" customWidth="1"/>
    <col min="8" max="8" width="10.42578125" style="1" customWidth="1"/>
    <col min="9" max="9" width="6.28515625" style="1" customWidth="1"/>
    <col min="10" max="10" width="6.140625" style="1" customWidth="1"/>
    <col min="11" max="11" width="10.42578125" style="1" customWidth="1"/>
    <col min="12" max="12" width="6.28515625" style="1" customWidth="1"/>
    <col min="13" max="13" width="5.140625" style="1" customWidth="1"/>
    <col min="14" max="14" width="6.42578125" style="1" customWidth="1"/>
    <col min="15" max="15" width="6.28515625" style="1" customWidth="1"/>
    <col min="16" max="16" width="5.42578125" style="1" customWidth="1"/>
  </cols>
  <sheetData>
    <row r="2" spans="1:16" x14ac:dyDescent="0.2">
      <c r="D2" s="13"/>
      <c r="E2" s="22" t="s">
        <v>69</v>
      </c>
    </row>
    <row r="3" spans="1:16" x14ac:dyDescent="0.2">
      <c r="E3" s="8" t="s">
        <v>74</v>
      </c>
    </row>
    <row r="4" spans="1:16" x14ac:dyDescent="0.2">
      <c r="B4" s="1"/>
      <c r="C4" s="1"/>
      <c r="E4" s="1"/>
      <c r="F4" s="8"/>
      <c r="P4" s="28"/>
    </row>
    <row r="5" spans="1:16" x14ac:dyDescent="0.2">
      <c r="A5" s="7" t="s">
        <v>75</v>
      </c>
      <c r="B5" s="7" t="s">
        <v>76</v>
      </c>
      <c r="C5" s="7" t="s">
        <v>2</v>
      </c>
      <c r="D5" s="7" t="s">
        <v>77</v>
      </c>
      <c r="E5" s="7" t="s">
        <v>0</v>
      </c>
      <c r="F5" s="7" t="s">
        <v>0</v>
      </c>
      <c r="G5" s="10"/>
      <c r="H5" s="10" t="s">
        <v>78</v>
      </c>
      <c r="I5" s="6"/>
      <c r="J5" s="11"/>
      <c r="K5" s="15" t="s">
        <v>79</v>
      </c>
      <c r="L5" s="6"/>
      <c r="M5" s="10"/>
      <c r="N5" s="15" t="s">
        <v>80</v>
      </c>
      <c r="O5" s="6"/>
      <c r="P5" s="6" t="s">
        <v>71</v>
      </c>
    </row>
    <row r="6" spans="1:16" ht="15" customHeight="1" x14ac:dyDescent="0.2">
      <c r="A6" s="9"/>
      <c r="B6" s="5" t="s">
        <v>81</v>
      </c>
      <c r="C6" s="5" t="s">
        <v>82</v>
      </c>
      <c r="D6" s="5" t="s">
        <v>4</v>
      </c>
      <c r="E6" s="5" t="s">
        <v>83</v>
      </c>
      <c r="F6" s="5" t="s">
        <v>84</v>
      </c>
      <c r="G6" s="6" t="s">
        <v>85</v>
      </c>
      <c r="H6" s="6" t="s">
        <v>5</v>
      </c>
      <c r="I6" s="12" t="s">
        <v>6</v>
      </c>
      <c r="J6" s="12" t="s">
        <v>85</v>
      </c>
      <c r="K6" s="12" t="s">
        <v>5</v>
      </c>
      <c r="L6" s="12" t="s">
        <v>6</v>
      </c>
      <c r="M6" s="6" t="s">
        <v>85</v>
      </c>
      <c r="N6" s="6" t="s">
        <v>5</v>
      </c>
      <c r="O6" s="12" t="s">
        <v>6</v>
      </c>
      <c r="P6" s="5" t="s">
        <v>4</v>
      </c>
    </row>
    <row r="7" spans="1:16" x14ac:dyDescent="0.2">
      <c r="A7" s="16"/>
      <c r="B7" s="24" t="s">
        <v>247</v>
      </c>
      <c r="C7" s="24">
        <v>79</v>
      </c>
      <c r="D7" s="16" t="s">
        <v>96</v>
      </c>
      <c r="E7" s="24" t="s">
        <v>86</v>
      </c>
      <c r="F7" s="24" t="s">
        <v>136</v>
      </c>
      <c r="G7" s="16"/>
      <c r="H7" s="16"/>
      <c r="I7" s="16"/>
      <c r="J7" s="16"/>
      <c r="K7" s="16"/>
      <c r="L7" s="16"/>
      <c r="M7" s="16"/>
      <c r="N7" s="16"/>
      <c r="O7" s="18"/>
      <c r="P7" s="5"/>
    </row>
    <row r="8" spans="1:16" x14ac:dyDescent="0.2">
      <c r="A8" s="16"/>
      <c r="B8" s="24"/>
      <c r="C8" s="25"/>
      <c r="D8" s="16"/>
      <c r="E8" s="24"/>
      <c r="F8" s="24"/>
      <c r="G8" s="16"/>
      <c r="H8" s="16"/>
      <c r="I8" s="16"/>
      <c r="J8" s="16"/>
      <c r="K8" s="16"/>
      <c r="L8" s="16"/>
      <c r="M8" s="16"/>
      <c r="N8" s="16"/>
      <c r="O8" s="18"/>
      <c r="P8" s="5"/>
    </row>
    <row r="9" spans="1:16" x14ac:dyDescent="0.2">
      <c r="A9" s="16"/>
      <c r="B9" s="24"/>
      <c r="C9" s="24"/>
      <c r="D9" s="16"/>
      <c r="E9" s="24"/>
      <c r="F9" s="24"/>
      <c r="G9" s="16"/>
      <c r="H9" s="16"/>
      <c r="I9" s="16"/>
      <c r="J9" s="16"/>
      <c r="K9" s="16"/>
      <c r="L9" s="16"/>
      <c r="M9" s="16"/>
      <c r="N9" s="16"/>
      <c r="O9" s="18"/>
      <c r="P9" s="5"/>
    </row>
    <row r="10" spans="1:16" x14ac:dyDescent="0.2">
      <c r="A10" s="16"/>
      <c r="B10" s="24"/>
      <c r="C10" s="24"/>
      <c r="D10" s="16"/>
      <c r="E10" s="24"/>
      <c r="F10" s="21"/>
      <c r="G10" s="16"/>
      <c r="H10" s="16"/>
      <c r="I10" s="16"/>
      <c r="J10" s="16"/>
      <c r="K10" s="16"/>
      <c r="L10" s="16"/>
      <c r="M10" s="16"/>
      <c r="N10" s="16"/>
      <c r="O10" s="18"/>
      <c r="P10" s="5"/>
    </row>
    <row r="11" spans="1:16" x14ac:dyDescent="0.2">
      <c r="A11" s="16"/>
      <c r="B11" s="24"/>
      <c r="C11" s="24"/>
      <c r="D11" s="16"/>
      <c r="E11" s="24"/>
      <c r="F11" s="24"/>
      <c r="G11" s="16"/>
      <c r="H11" s="16"/>
      <c r="I11" s="16"/>
      <c r="J11" s="16"/>
      <c r="K11" s="16"/>
      <c r="L11" s="16"/>
      <c r="M11" s="16"/>
      <c r="N11" s="16"/>
      <c r="O11" s="18"/>
      <c r="P11" s="5"/>
    </row>
    <row r="12" spans="1:16" x14ac:dyDescent="0.2">
      <c r="A12" s="16"/>
      <c r="B12" s="25"/>
      <c r="C12" s="25"/>
      <c r="D12" s="16"/>
      <c r="E12" s="24"/>
      <c r="F12" s="24"/>
      <c r="G12" s="16"/>
      <c r="H12" s="16"/>
      <c r="I12" s="16"/>
      <c r="J12" s="16"/>
      <c r="K12" s="18"/>
      <c r="L12" s="18"/>
      <c r="M12" s="18"/>
      <c r="N12" s="18"/>
      <c r="O12" s="18"/>
      <c r="P12" s="5"/>
    </row>
    <row r="13" spans="1:16" x14ac:dyDescent="0.2">
      <c r="A13" s="16"/>
      <c r="B13" s="24"/>
      <c r="C13" s="24"/>
      <c r="D13" s="16"/>
      <c r="E13" s="21"/>
      <c r="F13" s="21"/>
      <c r="G13" s="16"/>
      <c r="H13" s="16"/>
      <c r="I13" s="16"/>
      <c r="J13" s="16"/>
      <c r="K13" s="16"/>
      <c r="L13" s="16"/>
      <c r="M13" s="16"/>
      <c r="N13" s="16"/>
      <c r="O13" s="18"/>
      <c r="P13" s="5"/>
    </row>
    <row r="14" spans="1:16" x14ac:dyDescent="0.2">
      <c r="A14" s="16"/>
      <c r="B14" s="24"/>
      <c r="C14" s="24"/>
      <c r="D14" s="16"/>
      <c r="E14" s="24"/>
      <c r="F14" s="24"/>
      <c r="G14" s="16"/>
      <c r="H14" s="16"/>
      <c r="I14" s="16"/>
      <c r="J14" s="16"/>
      <c r="K14" s="16"/>
      <c r="L14" s="16"/>
      <c r="M14" s="16"/>
      <c r="N14" s="16"/>
      <c r="O14" s="18"/>
      <c r="P14" s="20"/>
    </row>
    <row r="15" spans="1:16" x14ac:dyDescent="0.2">
      <c r="A15" s="16"/>
      <c r="B15" s="25"/>
      <c r="C15" s="25"/>
      <c r="D15" s="16"/>
      <c r="E15" s="24"/>
      <c r="F15" s="24"/>
      <c r="G15" s="16"/>
      <c r="H15" s="16"/>
      <c r="I15" s="16"/>
      <c r="J15" s="16"/>
      <c r="K15" s="16"/>
      <c r="L15" s="16"/>
      <c r="M15" s="16"/>
      <c r="N15" s="16"/>
      <c r="O15" s="18"/>
      <c r="P15" s="5"/>
    </row>
    <row r="16" spans="1:16" x14ac:dyDescent="0.2">
      <c r="A16" s="16"/>
      <c r="B16" s="24"/>
      <c r="C16" s="24"/>
      <c r="D16" s="16"/>
      <c r="E16" s="24"/>
      <c r="F16" s="24"/>
      <c r="G16" s="16"/>
      <c r="H16" s="16"/>
      <c r="I16" s="16"/>
      <c r="J16" s="16"/>
      <c r="K16" s="16"/>
      <c r="L16" s="16"/>
      <c r="M16" s="16"/>
      <c r="N16" s="16"/>
      <c r="O16" s="18"/>
      <c r="P16" s="5"/>
    </row>
    <row r="17" spans="1:22" x14ac:dyDescent="0.2">
      <c r="A17" s="16"/>
      <c r="B17" s="24"/>
      <c r="C17" s="24"/>
      <c r="D17" s="16"/>
      <c r="E17" s="24"/>
      <c r="F17" s="24"/>
      <c r="G17" s="16"/>
      <c r="H17" s="16"/>
      <c r="I17" s="16"/>
      <c r="J17" s="16"/>
      <c r="K17" s="16"/>
      <c r="L17" s="16"/>
      <c r="M17" s="16"/>
      <c r="N17" s="16"/>
      <c r="O17" s="18"/>
      <c r="P17" s="5"/>
    </row>
    <row r="18" spans="1:22" x14ac:dyDescent="0.2">
      <c r="A18" s="16"/>
      <c r="B18" s="24"/>
      <c r="C18" s="24"/>
      <c r="D18" s="16"/>
      <c r="E18" s="24"/>
      <c r="F18" s="24"/>
      <c r="G18" s="16"/>
      <c r="H18" s="16"/>
      <c r="I18" s="16"/>
      <c r="J18" s="16"/>
      <c r="K18" s="16"/>
      <c r="L18" s="16"/>
      <c r="M18" s="16"/>
      <c r="N18" s="16"/>
      <c r="O18" s="18"/>
      <c r="P18" s="5"/>
    </row>
    <row r="19" spans="1:22" x14ac:dyDescent="0.2">
      <c r="A19" s="16"/>
      <c r="B19" s="25"/>
      <c r="C19" s="25"/>
      <c r="D19" s="16"/>
      <c r="E19" s="24"/>
      <c r="F19" s="24"/>
      <c r="G19" s="16"/>
      <c r="H19" s="16"/>
      <c r="I19" s="16"/>
      <c r="J19" s="16"/>
      <c r="K19" s="16"/>
      <c r="L19" s="16"/>
      <c r="M19" s="16"/>
      <c r="N19" s="16"/>
      <c r="O19" s="18"/>
      <c r="P19" s="5"/>
    </row>
    <row r="20" spans="1:22" x14ac:dyDescent="0.2">
      <c r="A20" s="16"/>
      <c r="B20" s="24"/>
      <c r="C20" s="24"/>
      <c r="D20" s="16"/>
      <c r="E20" s="24"/>
      <c r="F20" s="24"/>
      <c r="G20" s="16"/>
      <c r="H20" s="16"/>
      <c r="I20" s="16"/>
      <c r="J20" s="16"/>
      <c r="K20" s="16"/>
      <c r="L20" s="16"/>
      <c r="M20" s="16"/>
      <c r="N20" s="16"/>
      <c r="O20" s="18"/>
      <c r="P20" s="5"/>
    </row>
    <row r="21" spans="1:22" x14ac:dyDescent="0.2">
      <c r="A21" s="18"/>
      <c r="B21" s="21"/>
      <c r="C21" s="21"/>
      <c r="D21" s="16"/>
      <c r="E21" s="24"/>
      <c r="F21" s="24"/>
      <c r="G21" s="16"/>
      <c r="H21" s="16"/>
      <c r="I21" s="16"/>
      <c r="J21" s="16"/>
      <c r="K21" s="16"/>
      <c r="L21" s="16"/>
      <c r="M21" s="16"/>
      <c r="N21" s="16"/>
      <c r="O21" s="18"/>
      <c r="P21" s="5"/>
      <c r="Q21" s="4"/>
      <c r="R21" s="4"/>
      <c r="S21" s="4"/>
      <c r="T21" s="4"/>
      <c r="U21" s="4"/>
      <c r="V21" s="2"/>
    </row>
    <row r="22" spans="1:22" x14ac:dyDescent="0.2">
      <c r="A22" s="16"/>
      <c r="B22" s="25"/>
      <c r="C22" s="25"/>
      <c r="D22" s="16"/>
      <c r="E22" s="24"/>
      <c r="F22" s="24"/>
      <c r="G22" s="16"/>
      <c r="H22" s="16"/>
      <c r="I22" s="16"/>
      <c r="J22" s="16"/>
      <c r="K22" s="16"/>
      <c r="L22" s="16"/>
      <c r="M22" s="16"/>
      <c r="N22" s="16"/>
      <c r="O22" s="18"/>
      <c r="P22" s="5"/>
    </row>
    <row r="23" spans="1:22" x14ac:dyDescent="0.2">
      <c r="A23" s="16"/>
      <c r="B23" s="25"/>
      <c r="C23" s="25"/>
      <c r="D23" s="16"/>
      <c r="E23" s="24"/>
      <c r="F23" s="24"/>
      <c r="G23" s="16"/>
      <c r="H23" s="16"/>
      <c r="I23" s="16"/>
      <c r="J23" s="16"/>
      <c r="K23" s="18"/>
      <c r="L23" s="18"/>
      <c r="M23" s="18"/>
      <c r="N23" s="18"/>
      <c r="O23" s="18"/>
      <c r="P23" s="5"/>
    </row>
    <row r="24" spans="1:22" x14ac:dyDescent="0.2">
      <c r="A24" s="16"/>
      <c r="B24" s="24"/>
      <c r="C24" s="24"/>
      <c r="D24" s="16"/>
      <c r="E24" s="24"/>
      <c r="F24" s="24"/>
      <c r="G24" s="16"/>
      <c r="H24" s="16"/>
      <c r="I24" s="16"/>
      <c r="J24" s="16"/>
      <c r="K24" s="16"/>
      <c r="L24" s="16"/>
      <c r="M24" s="16"/>
      <c r="N24" s="16"/>
      <c r="O24" s="18"/>
      <c r="P24" s="5"/>
    </row>
    <row r="25" spans="1:22" x14ac:dyDescent="0.2">
      <c r="A25" s="16"/>
      <c r="B25" s="25"/>
      <c r="C25" s="25"/>
      <c r="D25" s="16"/>
      <c r="E25" s="24"/>
      <c r="F25" s="24"/>
      <c r="G25" s="16"/>
      <c r="H25" s="16"/>
      <c r="I25" s="16"/>
      <c r="J25" s="16"/>
      <c r="K25" s="16"/>
      <c r="L25" s="16"/>
      <c r="M25" s="16"/>
      <c r="N25" s="16"/>
      <c r="O25" s="18"/>
      <c r="P25" s="5"/>
    </row>
    <row r="26" spans="1:22" x14ac:dyDescent="0.2">
      <c r="A26" s="16"/>
      <c r="B26" s="25"/>
      <c r="C26" s="25"/>
      <c r="D26" s="16"/>
      <c r="E26" s="24"/>
      <c r="F26" s="24"/>
      <c r="G26" s="16"/>
      <c r="H26" s="16"/>
      <c r="I26" s="16"/>
      <c r="J26" s="16"/>
      <c r="K26" s="16"/>
      <c r="L26" s="16"/>
      <c r="M26" s="16"/>
      <c r="N26" s="16"/>
      <c r="O26" s="18"/>
      <c r="P26" s="5"/>
    </row>
    <row r="27" spans="1:22" x14ac:dyDescent="0.2">
      <c r="A27" s="16"/>
      <c r="B27" s="25"/>
      <c r="C27" s="25"/>
      <c r="D27" s="16"/>
      <c r="E27" s="24"/>
      <c r="F27" s="24"/>
      <c r="G27" s="16"/>
      <c r="H27" s="16"/>
      <c r="I27" s="16"/>
      <c r="J27" s="16"/>
      <c r="K27" s="16"/>
      <c r="L27" s="16"/>
      <c r="M27" s="16"/>
      <c r="N27" s="16"/>
      <c r="O27" s="18"/>
      <c r="P27" s="5"/>
    </row>
    <row r="28" spans="1:22" x14ac:dyDescent="0.2">
      <c r="A28" s="16"/>
      <c r="B28" s="25"/>
      <c r="C28" s="25"/>
      <c r="D28" s="16"/>
      <c r="E28" s="24"/>
      <c r="F28" s="24"/>
      <c r="G28" s="16"/>
      <c r="H28" s="16"/>
      <c r="I28" s="16"/>
      <c r="J28" s="16"/>
      <c r="K28" s="16"/>
      <c r="L28" s="16"/>
      <c r="M28" s="16"/>
      <c r="N28" s="16"/>
      <c r="O28" s="18"/>
      <c r="P28" s="5"/>
    </row>
    <row r="29" spans="1:22" x14ac:dyDescent="0.2">
      <c r="A29" s="16"/>
      <c r="B29" s="25"/>
      <c r="C29" s="25"/>
      <c r="D29" s="16"/>
      <c r="E29" s="24"/>
      <c r="F29" s="24"/>
      <c r="G29" s="16"/>
      <c r="H29" s="16"/>
      <c r="I29" s="16"/>
      <c r="J29" s="16"/>
      <c r="K29" s="16"/>
      <c r="L29" s="16"/>
      <c r="M29" s="16"/>
      <c r="N29" s="16"/>
      <c r="O29" s="18"/>
      <c r="P29" s="5"/>
    </row>
    <row r="30" spans="1:22" x14ac:dyDescent="0.2">
      <c r="A30" s="16"/>
      <c r="B30" s="21"/>
      <c r="C30" s="21"/>
      <c r="D30" s="18"/>
      <c r="E30" s="21"/>
      <c r="F30" s="21"/>
      <c r="G30" s="18"/>
      <c r="H30" s="18"/>
      <c r="I30" s="16"/>
      <c r="J30" s="16"/>
      <c r="K30" s="16"/>
      <c r="L30" s="16"/>
      <c r="M30" s="16"/>
      <c r="N30" s="16"/>
      <c r="O30" s="18"/>
      <c r="P30" s="5"/>
    </row>
    <row r="31" spans="1:22" x14ac:dyDescent="0.2">
      <c r="A31" s="16"/>
      <c r="B31" s="25"/>
      <c r="C31" s="25"/>
      <c r="D31" s="16"/>
      <c r="E31" s="24"/>
      <c r="F31" s="24"/>
      <c r="G31" s="16"/>
      <c r="H31" s="16"/>
      <c r="I31" s="16"/>
      <c r="J31" s="16"/>
      <c r="K31" s="16"/>
      <c r="L31" s="16"/>
      <c r="M31" s="16"/>
      <c r="N31" s="16"/>
      <c r="O31" s="18"/>
      <c r="P31" s="5"/>
    </row>
    <row r="32" spans="1:22" x14ac:dyDescent="0.2">
      <c r="A32" s="16"/>
      <c r="B32" s="25"/>
      <c r="C32" s="25"/>
      <c r="D32" s="16"/>
      <c r="E32" s="24"/>
      <c r="F32" s="24"/>
      <c r="G32" s="16"/>
      <c r="H32" s="16"/>
      <c r="I32" s="16"/>
      <c r="J32" s="16"/>
      <c r="K32" s="16"/>
      <c r="L32" s="16"/>
      <c r="M32" s="16"/>
      <c r="N32" s="16"/>
      <c r="O32" s="18"/>
      <c r="P32" s="5"/>
    </row>
    <row r="33" spans="1:16" x14ac:dyDescent="0.2">
      <c r="A33" s="16"/>
      <c r="B33" s="24"/>
      <c r="C33" s="24"/>
      <c r="D33" s="16"/>
      <c r="E33" s="24"/>
      <c r="F33" s="24"/>
      <c r="G33" s="16"/>
      <c r="H33" s="16"/>
      <c r="I33" s="16"/>
      <c r="J33" s="16"/>
      <c r="K33" s="16"/>
      <c r="L33" s="16"/>
      <c r="M33" s="16"/>
      <c r="N33" s="16"/>
      <c r="O33" s="18"/>
      <c r="P33" s="5"/>
    </row>
    <row r="34" spans="1:16" x14ac:dyDescent="0.2">
      <c r="A34" s="16"/>
      <c r="B34" s="25"/>
      <c r="C34" s="25"/>
      <c r="D34" s="16"/>
      <c r="E34" s="24"/>
      <c r="F34" s="24"/>
      <c r="G34" s="16"/>
      <c r="H34" s="16"/>
      <c r="I34" s="16"/>
      <c r="J34" s="16"/>
      <c r="K34" s="16"/>
      <c r="L34" s="16"/>
      <c r="M34" s="16"/>
      <c r="N34" s="16"/>
      <c r="O34" s="18"/>
      <c r="P34" s="5"/>
    </row>
    <row r="35" spans="1:16" x14ac:dyDescent="0.2">
      <c r="A35" s="16"/>
      <c r="B35" s="25"/>
      <c r="C35" s="25"/>
      <c r="D35" s="16"/>
      <c r="E35" s="24"/>
      <c r="F35" s="24"/>
      <c r="G35" s="16"/>
      <c r="H35" s="16"/>
      <c r="I35" s="16"/>
      <c r="J35" s="16"/>
      <c r="K35" s="16"/>
      <c r="L35" s="16"/>
      <c r="M35" s="16"/>
      <c r="N35" s="16"/>
      <c r="O35" s="18"/>
      <c r="P35" s="5"/>
    </row>
    <row r="36" spans="1:16" x14ac:dyDescent="0.2">
      <c r="A36" s="18"/>
      <c r="B36" s="23"/>
      <c r="C36" s="23"/>
      <c r="D36" s="18"/>
      <c r="E36" s="21"/>
      <c r="F36" s="21"/>
      <c r="G36" s="16"/>
      <c r="H36" s="16"/>
      <c r="I36" s="16"/>
      <c r="J36" s="16"/>
      <c r="K36" s="16"/>
      <c r="L36" s="16"/>
      <c r="M36" s="16"/>
      <c r="N36" s="16"/>
      <c r="O36" s="18"/>
      <c r="P36" s="5"/>
    </row>
    <row r="37" spans="1:16" x14ac:dyDescent="0.2">
      <c r="A37" s="16"/>
      <c r="B37" s="25"/>
      <c r="C37" s="25"/>
      <c r="D37" s="16"/>
      <c r="E37" s="24"/>
      <c r="F37" s="24"/>
      <c r="G37" s="16"/>
      <c r="H37" s="16"/>
      <c r="I37" s="16"/>
      <c r="J37" s="16"/>
      <c r="K37" s="16"/>
      <c r="L37" s="16"/>
      <c r="M37" s="16"/>
      <c r="N37" s="16"/>
      <c r="O37" s="18"/>
      <c r="P37" s="5"/>
    </row>
    <row r="38" spans="1:16" x14ac:dyDescent="0.2">
      <c r="A38" s="16"/>
      <c r="B38" s="25"/>
      <c r="C38" s="25"/>
      <c r="D38" s="16"/>
      <c r="E38" s="24"/>
      <c r="F38" s="24"/>
      <c r="G38" s="16"/>
      <c r="H38" s="16"/>
      <c r="I38" s="16"/>
      <c r="J38" s="16"/>
      <c r="K38" s="16"/>
      <c r="L38" s="16"/>
      <c r="M38" s="16"/>
      <c r="N38" s="16"/>
      <c r="O38" s="18"/>
      <c r="P38" s="5"/>
    </row>
    <row r="39" spans="1:16" x14ac:dyDescent="0.2">
      <c r="A39" s="16"/>
      <c r="B39" s="25"/>
      <c r="C39" s="25"/>
      <c r="D39" s="16"/>
      <c r="E39" s="24"/>
      <c r="F39" s="24"/>
      <c r="G39" s="16"/>
      <c r="H39" s="16"/>
      <c r="I39" s="16"/>
      <c r="J39" s="16"/>
      <c r="K39" s="16"/>
      <c r="L39" s="16"/>
      <c r="M39" s="16"/>
      <c r="N39" s="16"/>
      <c r="O39" s="18"/>
      <c r="P39" s="5"/>
    </row>
    <row r="40" spans="1:16" x14ac:dyDescent="0.2">
      <c r="A40" s="16"/>
      <c r="B40" s="25"/>
      <c r="C40" s="25"/>
      <c r="D40" s="16"/>
      <c r="E40" s="24"/>
      <c r="F40" s="24"/>
      <c r="G40" s="16"/>
      <c r="H40" s="16"/>
      <c r="I40" s="16"/>
      <c r="J40" s="16"/>
      <c r="K40" s="16"/>
      <c r="L40" s="16"/>
      <c r="M40" s="16"/>
      <c r="N40" s="16"/>
      <c r="O40" s="18"/>
      <c r="P40" s="5"/>
    </row>
    <row r="41" spans="1:16" x14ac:dyDescent="0.2">
      <c r="A41" s="16"/>
      <c r="B41" s="25"/>
      <c r="C41" s="25"/>
      <c r="D41" s="16"/>
      <c r="E41" s="24"/>
      <c r="F41" s="24"/>
      <c r="G41" s="16"/>
      <c r="H41" s="16"/>
      <c r="I41" s="16"/>
      <c r="J41" s="16"/>
      <c r="K41" s="16"/>
      <c r="L41" s="16"/>
      <c r="M41" s="16"/>
      <c r="N41" s="16"/>
      <c r="O41" s="18"/>
      <c r="P41" s="5"/>
    </row>
    <row r="42" spans="1:16" x14ac:dyDescent="0.2">
      <c r="A42" s="18"/>
      <c r="B42" s="21"/>
      <c r="C42" s="21"/>
      <c r="D42" s="18"/>
      <c r="E42" s="21"/>
      <c r="F42" s="21"/>
      <c r="G42" s="16"/>
      <c r="H42" s="16"/>
      <c r="I42" s="16"/>
      <c r="J42" s="16"/>
      <c r="K42" s="16"/>
      <c r="L42" s="16"/>
      <c r="M42" s="16"/>
      <c r="N42" s="16"/>
      <c r="O42" s="18"/>
      <c r="P42" s="5"/>
    </row>
    <row r="43" spans="1:16" x14ac:dyDescent="0.2">
      <c r="A43" s="16"/>
      <c r="B43" s="24"/>
      <c r="C43" s="24"/>
      <c r="D43" s="16"/>
      <c r="E43" s="24"/>
      <c r="F43" s="24"/>
      <c r="G43" s="18"/>
      <c r="H43" s="18"/>
      <c r="I43" s="16"/>
      <c r="J43" s="16"/>
      <c r="K43" s="16"/>
      <c r="L43" s="16"/>
      <c r="M43" s="16"/>
      <c r="N43" s="16"/>
      <c r="O43" s="18"/>
      <c r="P43" s="5"/>
    </row>
    <row r="44" spans="1:16" x14ac:dyDescent="0.2">
      <c r="A44" s="16"/>
      <c r="B44" s="25"/>
      <c r="C44" s="25"/>
      <c r="D44" s="16"/>
      <c r="E44" s="24"/>
      <c r="F44" s="24"/>
      <c r="G44" s="16"/>
      <c r="H44" s="16"/>
      <c r="I44" s="16"/>
      <c r="J44" s="16"/>
      <c r="K44" s="16"/>
      <c r="L44" s="16"/>
      <c r="M44" s="16"/>
      <c r="N44" s="16"/>
      <c r="O44" s="18"/>
      <c r="P44" s="5"/>
    </row>
    <row r="45" spans="1:16" x14ac:dyDescent="0.2">
      <c r="A45" s="16"/>
      <c r="B45" s="24"/>
      <c r="C45" s="24"/>
      <c r="D45" s="16"/>
      <c r="E45" s="24"/>
      <c r="F45" s="24"/>
      <c r="G45" s="16"/>
      <c r="H45" s="16"/>
      <c r="I45" s="16"/>
      <c r="J45" s="16"/>
      <c r="K45" s="16"/>
      <c r="L45" s="16"/>
      <c r="M45" s="16"/>
      <c r="N45" s="16"/>
      <c r="O45" s="18"/>
      <c r="P45" s="5"/>
    </row>
    <row r="46" spans="1:16" x14ac:dyDescent="0.2">
      <c r="A46" s="16"/>
      <c r="B46" s="25"/>
      <c r="C46" s="25"/>
      <c r="D46" s="16"/>
      <c r="E46" s="24"/>
      <c r="F46" s="24"/>
      <c r="G46" s="16"/>
      <c r="H46" s="16"/>
      <c r="I46" s="16"/>
      <c r="J46" s="16"/>
      <c r="K46" s="16"/>
      <c r="L46" s="16"/>
      <c r="M46" s="16"/>
      <c r="N46" s="16"/>
      <c r="O46" s="18"/>
      <c r="P46" s="5"/>
    </row>
    <row r="47" spans="1:16" x14ac:dyDescent="0.2">
      <c r="A47" s="16"/>
      <c r="B47" s="25"/>
      <c r="C47" s="25"/>
      <c r="D47" s="16"/>
      <c r="E47" s="24"/>
      <c r="F47" s="24"/>
      <c r="G47" s="16"/>
      <c r="H47" s="16"/>
      <c r="I47" s="16"/>
      <c r="J47" s="16"/>
      <c r="K47" s="16"/>
      <c r="L47" s="16"/>
      <c r="M47" s="16"/>
      <c r="N47" s="16"/>
      <c r="O47" s="18"/>
      <c r="P47" s="5"/>
    </row>
    <row r="48" spans="1:16" x14ac:dyDescent="0.2">
      <c r="A48" s="16"/>
      <c r="B48" s="24"/>
      <c r="C48" s="24"/>
      <c r="D48" s="16"/>
      <c r="E48" s="24"/>
      <c r="F48" s="24"/>
      <c r="G48" s="16"/>
      <c r="H48" s="16"/>
      <c r="I48" s="16"/>
      <c r="J48" s="16"/>
      <c r="K48" s="16"/>
      <c r="L48" s="16"/>
      <c r="M48" s="16"/>
      <c r="N48" s="16"/>
      <c r="O48" s="18"/>
      <c r="P48" s="5"/>
    </row>
    <row r="49" spans="1:16" x14ac:dyDescent="0.2">
      <c r="A49" s="16"/>
      <c r="B49" s="23"/>
      <c r="C49" s="23"/>
      <c r="D49" s="18"/>
      <c r="E49" s="21"/>
      <c r="F49" s="21"/>
      <c r="G49" s="16"/>
      <c r="H49" s="16"/>
      <c r="I49" s="16"/>
      <c r="J49" s="16"/>
      <c r="K49" s="16"/>
      <c r="L49" s="16"/>
      <c r="M49" s="16"/>
      <c r="N49" s="16"/>
      <c r="O49" s="18"/>
      <c r="P49" s="5"/>
    </row>
    <row r="50" spans="1:16" x14ac:dyDescent="0.2">
      <c r="A50" s="16"/>
      <c r="B50" s="25"/>
      <c r="C50" s="25"/>
      <c r="D50" s="17"/>
      <c r="E50" s="24"/>
      <c r="F50" s="24"/>
      <c r="G50" s="16"/>
      <c r="H50" s="16"/>
      <c r="I50" s="16"/>
      <c r="J50" s="16"/>
      <c r="K50" s="16"/>
      <c r="L50" s="16"/>
      <c r="M50" s="16"/>
      <c r="N50" s="16"/>
      <c r="O50" s="18"/>
      <c r="P50" s="5"/>
    </row>
    <row r="51" spans="1:16" x14ac:dyDescent="0.2">
      <c r="A51" s="16"/>
      <c r="B51" s="25"/>
      <c r="C51" s="25"/>
      <c r="D51" s="17"/>
      <c r="E51" s="24"/>
      <c r="F51" s="24"/>
      <c r="G51" s="16"/>
      <c r="H51" s="16"/>
      <c r="I51" s="16"/>
      <c r="J51" s="16"/>
      <c r="K51" s="16"/>
      <c r="L51" s="16"/>
      <c r="M51" s="16"/>
      <c r="N51" s="16"/>
      <c r="O51" s="18"/>
      <c r="P51" s="20"/>
    </row>
    <row r="52" spans="1:16" x14ac:dyDescent="0.2">
      <c r="A52" s="20"/>
      <c r="B52" s="31"/>
      <c r="C52" s="31"/>
      <c r="D52" s="16"/>
      <c r="E52" s="24"/>
      <c r="F52" s="24"/>
      <c r="G52" s="16"/>
      <c r="H52" s="16"/>
      <c r="I52" s="16"/>
      <c r="J52" s="16"/>
      <c r="K52" s="18"/>
      <c r="L52" s="18"/>
      <c r="M52" s="18"/>
      <c r="N52" s="18"/>
      <c r="O52" s="18"/>
      <c r="P52" s="5"/>
    </row>
    <row r="53" spans="1:16" x14ac:dyDescent="0.2">
      <c r="A53" s="16"/>
      <c r="B53" s="25"/>
      <c r="C53" s="25"/>
      <c r="D53" s="18"/>
      <c r="E53" s="21"/>
      <c r="F53" s="21"/>
      <c r="G53" s="16"/>
      <c r="H53" s="16"/>
      <c r="I53" s="16"/>
      <c r="J53" s="16"/>
      <c r="K53" s="16"/>
      <c r="L53" s="16"/>
      <c r="M53" s="16"/>
      <c r="N53" s="16"/>
      <c r="O53" s="18"/>
      <c r="P53" s="5"/>
    </row>
    <row r="54" spans="1:16" x14ac:dyDescent="0.2">
      <c r="A54" s="16"/>
      <c r="B54" s="24"/>
      <c r="C54" s="24"/>
      <c r="D54" s="16"/>
      <c r="E54" s="24"/>
      <c r="F54" s="24"/>
      <c r="G54" s="16"/>
      <c r="H54" s="16"/>
      <c r="I54" s="16"/>
      <c r="J54" s="16"/>
      <c r="K54" s="16"/>
      <c r="L54" s="16"/>
      <c r="M54" s="16"/>
      <c r="N54" s="16"/>
      <c r="O54" s="18"/>
      <c r="P54" s="5"/>
    </row>
    <row r="55" spans="1:16" x14ac:dyDescent="0.2">
      <c r="A55" s="16"/>
      <c r="B55" s="25"/>
      <c r="C55" s="25"/>
      <c r="D55" s="16"/>
      <c r="E55" s="24"/>
      <c r="F55" s="24"/>
      <c r="G55" s="16"/>
      <c r="H55" s="16"/>
      <c r="I55" s="16"/>
      <c r="J55" s="16"/>
      <c r="K55" s="18"/>
      <c r="L55" s="18"/>
      <c r="M55" s="18"/>
      <c r="N55" s="18"/>
      <c r="O55" s="18"/>
      <c r="P55" s="5"/>
    </row>
    <row r="56" spans="1:16" x14ac:dyDescent="0.2">
      <c r="A56" s="16"/>
      <c r="B56" s="29"/>
      <c r="C56" s="29"/>
      <c r="D56" s="5"/>
      <c r="E56" s="14"/>
      <c r="F56" s="14"/>
      <c r="G56" s="5"/>
      <c r="H56" s="5"/>
      <c r="I56" s="16"/>
      <c r="J56" s="16"/>
      <c r="K56" s="16"/>
      <c r="L56" s="16"/>
      <c r="M56" s="16"/>
      <c r="N56" s="16"/>
      <c r="O56" s="18"/>
      <c r="P56" s="5"/>
    </row>
    <row r="57" spans="1:16" x14ac:dyDescent="0.2">
      <c r="A57" s="16"/>
      <c r="B57" s="30"/>
      <c r="C57" s="30"/>
      <c r="D57" s="20"/>
      <c r="E57" s="26"/>
      <c r="F57" s="26"/>
      <c r="G57" s="20"/>
      <c r="H57" s="20"/>
      <c r="I57" s="16"/>
      <c r="J57" s="16"/>
      <c r="K57" s="16"/>
      <c r="L57" s="16"/>
      <c r="M57" s="16"/>
      <c r="N57" s="16"/>
      <c r="O57" s="18"/>
      <c r="P57" s="5"/>
    </row>
    <row r="58" spans="1:16" x14ac:dyDescent="0.2">
      <c r="A58" s="16"/>
      <c r="B58" s="25"/>
      <c r="C58" s="25"/>
      <c r="D58" s="17"/>
      <c r="E58" s="24"/>
      <c r="F58" s="24"/>
      <c r="G58" s="16"/>
      <c r="H58" s="16"/>
      <c r="I58" s="16"/>
      <c r="J58" s="16"/>
      <c r="K58" s="16"/>
      <c r="L58" s="16"/>
      <c r="M58" s="16"/>
      <c r="N58" s="16"/>
      <c r="O58" s="18"/>
      <c r="P58" s="5"/>
    </row>
    <row r="59" spans="1:16" x14ac:dyDescent="0.2">
      <c r="A59" s="16"/>
      <c r="B59" s="24"/>
      <c r="C59" s="24"/>
      <c r="D59" s="16"/>
      <c r="E59" s="24"/>
      <c r="F59" s="24"/>
      <c r="G59" s="16"/>
      <c r="H59" s="16"/>
      <c r="I59" s="16"/>
      <c r="J59" s="16"/>
      <c r="K59" s="16"/>
      <c r="L59" s="16"/>
      <c r="M59" s="16"/>
      <c r="N59" s="16"/>
      <c r="O59" s="18"/>
      <c r="P59" s="5"/>
    </row>
    <row r="60" spans="1:16" x14ac:dyDescent="0.2">
      <c r="A60" s="16"/>
      <c r="B60" s="24"/>
      <c r="C60" s="24"/>
      <c r="D60" s="16"/>
      <c r="E60" s="24"/>
      <c r="F60" s="24"/>
      <c r="G60" s="16"/>
      <c r="H60" s="16"/>
      <c r="I60" s="16"/>
      <c r="J60" s="16"/>
      <c r="K60" s="16"/>
      <c r="L60" s="16"/>
      <c r="M60" s="16"/>
      <c r="N60" s="16"/>
      <c r="O60" s="18"/>
      <c r="P60" s="5"/>
    </row>
    <row r="61" spans="1:16" x14ac:dyDescent="0.2">
      <c r="A61" s="16"/>
      <c r="B61" s="25"/>
      <c r="C61" s="25"/>
      <c r="D61" s="16"/>
      <c r="E61" s="24"/>
      <c r="F61" s="24"/>
      <c r="G61" s="16"/>
      <c r="H61" s="16"/>
      <c r="I61" s="16"/>
      <c r="J61" s="16"/>
      <c r="K61" s="16"/>
      <c r="L61" s="16"/>
      <c r="M61" s="16"/>
      <c r="N61" s="16"/>
      <c r="O61" s="18"/>
      <c r="P61" s="5"/>
    </row>
    <row r="62" spans="1:16" x14ac:dyDescent="0.2">
      <c r="A62" s="16"/>
      <c r="B62" s="24"/>
      <c r="C62" s="24"/>
      <c r="D62" s="16"/>
      <c r="E62" s="24"/>
      <c r="F62" s="24"/>
      <c r="G62" s="16"/>
      <c r="H62" s="16"/>
      <c r="I62" s="16"/>
      <c r="J62" s="16"/>
      <c r="K62" s="16"/>
      <c r="L62" s="16"/>
      <c r="M62" s="16"/>
      <c r="N62" s="16"/>
      <c r="O62" s="18"/>
      <c r="P62" s="5"/>
    </row>
    <row r="63" spans="1:16" x14ac:dyDescent="0.2">
      <c r="A63" s="16"/>
      <c r="B63" s="25"/>
      <c r="C63" s="25"/>
      <c r="D63" s="16"/>
      <c r="E63" s="24"/>
      <c r="F63" s="24"/>
      <c r="G63" s="18"/>
      <c r="H63" s="18"/>
      <c r="I63" s="16"/>
      <c r="J63" s="16"/>
      <c r="K63" s="16"/>
      <c r="L63" s="16"/>
      <c r="M63" s="16"/>
      <c r="N63" s="16"/>
      <c r="O63" s="18"/>
      <c r="P63" s="5"/>
    </row>
    <row r="64" spans="1:16" x14ac:dyDescent="0.2">
      <c r="A64" s="16"/>
      <c r="B64" s="24"/>
      <c r="C64" s="24"/>
      <c r="D64" s="16"/>
      <c r="E64" s="24"/>
      <c r="F64" s="24"/>
      <c r="G64" s="16"/>
      <c r="H64" s="16"/>
      <c r="I64" s="16"/>
      <c r="J64" s="16"/>
      <c r="K64" s="18"/>
      <c r="L64" s="18"/>
      <c r="M64" s="18"/>
      <c r="N64" s="18"/>
      <c r="O64" s="18"/>
      <c r="P64" s="5"/>
    </row>
    <row r="65" spans="1:16" x14ac:dyDescent="0.2">
      <c r="A65" s="16"/>
      <c r="B65" s="25"/>
      <c r="C65" s="25"/>
      <c r="D65" s="16"/>
      <c r="E65" s="24"/>
      <c r="F65" s="24"/>
      <c r="G65" s="16"/>
      <c r="H65" s="16"/>
      <c r="I65" s="16"/>
      <c r="J65" s="16"/>
      <c r="K65" s="16"/>
      <c r="L65" s="16"/>
      <c r="M65" s="16"/>
      <c r="N65" s="16"/>
      <c r="O65" s="18"/>
      <c r="P65" s="5"/>
    </row>
    <row r="66" spans="1:16" x14ac:dyDescent="0.2">
      <c r="A66" s="16"/>
      <c r="B66" s="21"/>
      <c r="C66" s="21"/>
      <c r="D66" s="18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8"/>
      <c r="P66" s="5"/>
    </row>
    <row r="67" spans="1:16" x14ac:dyDescent="0.2">
      <c r="A67" s="16"/>
      <c r="B67" s="21"/>
      <c r="C67" s="21"/>
      <c r="D67" s="18"/>
      <c r="E67" s="21"/>
      <c r="F67" s="23"/>
      <c r="G67" s="18"/>
      <c r="H67" s="18"/>
      <c r="I67" s="16"/>
      <c r="J67" s="16"/>
      <c r="K67" s="16"/>
      <c r="L67" s="16"/>
      <c r="M67" s="16"/>
      <c r="N67" s="16"/>
      <c r="O67" s="18"/>
      <c r="P67" s="5"/>
    </row>
    <row r="68" spans="1:16" x14ac:dyDescent="0.2">
      <c r="A68" s="16"/>
      <c r="B68" s="24"/>
      <c r="C68" s="24"/>
      <c r="D68" s="16"/>
      <c r="E68" s="24"/>
      <c r="F68" s="24"/>
      <c r="G68" s="16"/>
      <c r="H68" s="16"/>
      <c r="I68" s="16"/>
      <c r="J68" s="16"/>
      <c r="K68" s="18"/>
      <c r="L68" s="18"/>
      <c r="M68" s="18"/>
      <c r="N68" s="18"/>
      <c r="O68" s="18"/>
      <c r="P68" s="5"/>
    </row>
    <row r="69" spans="1:16" x14ac:dyDescent="0.2">
      <c r="A69" s="16"/>
      <c r="B69" s="24"/>
      <c r="C69" s="24"/>
      <c r="D69" s="16"/>
      <c r="E69" s="24"/>
      <c r="F69" s="24"/>
      <c r="G69" s="16"/>
      <c r="H69" s="16"/>
      <c r="I69" s="16"/>
      <c r="J69" s="16"/>
      <c r="K69" s="16"/>
      <c r="L69" s="16"/>
      <c r="M69" s="16"/>
      <c r="N69" s="16"/>
      <c r="O69" s="18"/>
      <c r="P69" s="5"/>
    </row>
    <row r="70" spans="1:16" x14ac:dyDescent="0.2">
      <c r="A70" s="16"/>
      <c r="B70" s="26"/>
      <c r="C70" s="26"/>
      <c r="D70" s="5"/>
      <c r="E70" s="26"/>
      <c r="F70" s="26"/>
      <c r="G70" s="20"/>
      <c r="H70" s="20"/>
      <c r="I70" s="16"/>
      <c r="J70" s="16"/>
      <c r="K70" s="16"/>
      <c r="L70" s="16"/>
      <c r="M70" s="16"/>
      <c r="N70" s="16"/>
      <c r="O70" s="18"/>
      <c r="P70" s="5"/>
    </row>
    <row r="71" spans="1:16" x14ac:dyDescent="0.2">
      <c r="A71" s="16"/>
      <c r="B71" s="24"/>
      <c r="C71" s="24"/>
      <c r="D71" s="16"/>
      <c r="E71" s="24"/>
      <c r="F71" s="24"/>
      <c r="G71" s="16"/>
      <c r="H71" s="16"/>
      <c r="I71" s="16"/>
      <c r="J71" s="16"/>
      <c r="K71" s="16"/>
      <c r="L71" s="16"/>
      <c r="M71" s="16"/>
      <c r="N71" s="16"/>
      <c r="O71" s="18"/>
      <c r="P71" s="5"/>
    </row>
    <row r="72" spans="1:16" x14ac:dyDescent="0.2">
      <c r="A72" s="16"/>
      <c r="B72" s="24"/>
      <c r="C72" s="24"/>
      <c r="D72" s="16"/>
      <c r="E72" s="24"/>
      <c r="F72" s="24"/>
      <c r="G72" s="18"/>
      <c r="H72" s="18"/>
      <c r="I72" s="16"/>
      <c r="J72" s="16"/>
      <c r="K72" s="16"/>
      <c r="L72" s="16"/>
      <c r="M72" s="16"/>
      <c r="N72" s="16"/>
      <c r="O72" s="18"/>
      <c r="P72" s="5"/>
    </row>
    <row r="73" spans="1:16" x14ac:dyDescent="0.2">
      <c r="A73" s="16"/>
      <c r="B73" s="24"/>
      <c r="C73" s="24"/>
      <c r="D73" s="16"/>
      <c r="E73" s="24"/>
      <c r="F73" s="24"/>
      <c r="G73" s="16"/>
      <c r="H73" s="16"/>
      <c r="I73" s="16"/>
      <c r="J73" s="18"/>
      <c r="K73" s="18"/>
      <c r="L73" s="18"/>
      <c r="M73" s="18"/>
      <c r="N73" s="18"/>
      <c r="O73" s="18"/>
      <c r="P73" s="5"/>
    </row>
    <row r="74" spans="1:16" x14ac:dyDescent="0.2">
      <c r="A74" s="16"/>
      <c r="B74" s="24"/>
      <c r="C74" s="24"/>
      <c r="D74" s="16"/>
      <c r="E74" s="24"/>
      <c r="F74" s="24"/>
      <c r="G74" s="16"/>
      <c r="H74" s="16"/>
      <c r="I74" s="16"/>
      <c r="J74" s="16"/>
      <c r="K74" s="16"/>
      <c r="L74" s="16"/>
      <c r="M74" s="16"/>
      <c r="N74" s="16"/>
      <c r="O74" s="18"/>
      <c r="P74" s="5"/>
    </row>
    <row r="75" spans="1:16" x14ac:dyDescent="0.2">
      <c r="A75" s="16"/>
      <c r="B75" s="25"/>
      <c r="C75" s="25"/>
      <c r="D75" s="16"/>
      <c r="E75" s="24"/>
      <c r="F75" s="24"/>
      <c r="G75" s="16"/>
      <c r="H75" s="16"/>
      <c r="I75" s="16"/>
      <c r="J75" s="16"/>
      <c r="K75" s="16"/>
      <c r="L75" s="16"/>
      <c r="M75" s="16"/>
      <c r="N75" s="16"/>
      <c r="O75" s="18"/>
      <c r="P75" s="5"/>
    </row>
    <row r="76" spans="1:16" x14ac:dyDescent="0.2">
      <c r="A76" s="16"/>
      <c r="B76" s="24"/>
      <c r="C76" s="24"/>
      <c r="D76" s="16"/>
      <c r="E76" s="24"/>
      <c r="F76" s="24"/>
      <c r="G76" s="16"/>
      <c r="H76" s="16"/>
      <c r="I76" s="16"/>
      <c r="J76" s="16"/>
      <c r="K76" s="16"/>
      <c r="L76" s="16"/>
      <c r="M76" s="16"/>
      <c r="N76" s="16"/>
      <c r="O76" s="18"/>
      <c r="P76" s="5"/>
    </row>
    <row r="77" spans="1:16" x14ac:dyDescent="0.2">
      <c r="A77" s="16"/>
      <c r="B77" s="25"/>
      <c r="C77" s="25"/>
      <c r="D77" s="17"/>
      <c r="E77" s="24"/>
      <c r="F77" s="24"/>
      <c r="G77" s="16"/>
      <c r="H77" s="16"/>
      <c r="I77" s="16"/>
      <c r="J77" s="16"/>
      <c r="K77" s="16"/>
      <c r="L77" s="16"/>
      <c r="M77" s="16"/>
      <c r="N77" s="16"/>
      <c r="O77" s="18"/>
      <c r="P77" s="5"/>
    </row>
    <row r="78" spans="1:16" x14ac:dyDescent="0.2">
      <c r="A78" s="16"/>
      <c r="B78" s="21"/>
      <c r="C78" s="21"/>
      <c r="D78" s="18"/>
      <c r="E78" s="21"/>
      <c r="F78" s="21"/>
      <c r="G78" s="16"/>
      <c r="H78" s="16"/>
      <c r="I78" s="16"/>
      <c r="J78" s="16"/>
      <c r="K78" s="16"/>
      <c r="L78" s="16"/>
      <c r="M78" s="16"/>
      <c r="N78" s="16"/>
      <c r="O78" s="18"/>
      <c r="P78" s="5"/>
    </row>
    <row r="79" spans="1:16" x14ac:dyDescent="0.2">
      <c r="A79" s="16"/>
      <c r="B79" s="24"/>
      <c r="C79" s="24"/>
      <c r="D79" s="16"/>
      <c r="E79" s="24"/>
      <c r="F79" s="25"/>
      <c r="G79" s="16"/>
      <c r="H79" s="16"/>
      <c r="I79" s="16"/>
      <c r="J79" s="16"/>
      <c r="K79" s="16"/>
      <c r="L79" s="16"/>
      <c r="M79" s="16"/>
      <c r="N79" s="16"/>
      <c r="O79" s="18"/>
      <c r="P79" s="5"/>
    </row>
    <row r="80" spans="1:16" x14ac:dyDescent="0.2">
      <c r="A80" s="16"/>
      <c r="B80" s="25"/>
      <c r="C80" s="25"/>
      <c r="D80" s="16"/>
      <c r="E80" s="24"/>
      <c r="F80" s="24"/>
      <c r="G80" s="16"/>
      <c r="H80" s="16"/>
      <c r="I80" s="16"/>
      <c r="J80" s="16"/>
      <c r="K80" s="16"/>
      <c r="L80" s="16"/>
      <c r="M80" s="16"/>
      <c r="N80" s="16"/>
      <c r="O80" s="18"/>
      <c r="P80" s="5"/>
    </row>
    <row r="81" spans="1:16" x14ac:dyDescent="0.2">
      <c r="A81" s="16"/>
      <c r="B81" s="24"/>
      <c r="C81" s="24"/>
      <c r="D81" s="16"/>
      <c r="E81" s="24"/>
      <c r="F81" s="25"/>
      <c r="G81" s="16"/>
      <c r="H81" s="16"/>
      <c r="I81" s="16"/>
      <c r="J81" s="16"/>
      <c r="K81" s="16"/>
      <c r="L81" s="16"/>
      <c r="M81" s="16"/>
      <c r="N81" s="16"/>
      <c r="O81" s="18"/>
      <c r="P81" s="5"/>
    </row>
    <row r="82" spans="1:16" x14ac:dyDescent="0.2">
      <c r="A82" s="16"/>
      <c r="B82" s="25"/>
      <c r="C82" s="25"/>
      <c r="D82" s="16"/>
      <c r="E82" s="24"/>
      <c r="F82" s="24"/>
      <c r="G82" s="16"/>
      <c r="H82" s="16"/>
      <c r="I82" s="16"/>
      <c r="J82" s="16"/>
      <c r="K82" s="16"/>
      <c r="L82" s="16"/>
      <c r="M82" s="16"/>
      <c r="N82" s="16"/>
      <c r="O82" s="18"/>
      <c r="P82" s="5"/>
    </row>
    <row r="83" spans="1:16" x14ac:dyDescent="0.2">
      <c r="A83" s="16"/>
      <c r="B83" s="24"/>
      <c r="C83" s="24"/>
      <c r="D83" s="16"/>
      <c r="E83" s="24"/>
      <c r="F83" s="24"/>
      <c r="G83" s="16"/>
      <c r="H83" s="16"/>
      <c r="I83" s="16"/>
      <c r="J83" s="16"/>
      <c r="K83" s="16"/>
      <c r="L83" s="16"/>
      <c r="M83" s="16"/>
      <c r="N83" s="16"/>
      <c r="O83" s="18"/>
      <c r="P83" s="5"/>
    </row>
    <row r="84" spans="1:16" x14ac:dyDescent="0.2">
      <c r="A84" s="16"/>
      <c r="B84" s="21"/>
      <c r="C84" s="21"/>
      <c r="D84" s="18"/>
      <c r="E84" s="21"/>
      <c r="F84" s="24"/>
      <c r="G84" s="18"/>
      <c r="H84" s="18"/>
      <c r="I84" s="16"/>
      <c r="J84" s="16"/>
      <c r="K84" s="16"/>
      <c r="L84" s="16"/>
      <c r="M84" s="16"/>
      <c r="N84" s="16"/>
      <c r="O84" s="18"/>
      <c r="P84" s="5"/>
    </row>
    <row r="85" spans="1:16" x14ac:dyDescent="0.2">
      <c r="A85" s="16"/>
      <c r="B85" s="24"/>
      <c r="C85" s="24"/>
      <c r="D85" s="16"/>
      <c r="E85" s="24"/>
      <c r="F85" s="24"/>
      <c r="G85" s="16"/>
      <c r="H85" s="16"/>
      <c r="I85" s="16"/>
      <c r="J85" s="16"/>
      <c r="K85" s="16"/>
      <c r="L85" s="16"/>
      <c r="M85" s="16"/>
      <c r="N85" s="16"/>
      <c r="O85" s="18"/>
      <c r="P85" s="5"/>
    </row>
    <row r="86" spans="1:16" x14ac:dyDescent="0.2">
      <c r="A86" s="16"/>
      <c r="B86" s="24"/>
      <c r="C86" s="24"/>
      <c r="D86" s="16"/>
      <c r="E86" s="24"/>
      <c r="F86" s="24"/>
      <c r="G86" s="16"/>
      <c r="H86" s="16"/>
      <c r="I86" s="16"/>
      <c r="J86" s="16"/>
      <c r="K86" s="16"/>
      <c r="L86" s="16"/>
      <c r="M86" s="16"/>
      <c r="N86" s="16"/>
      <c r="O86" s="18"/>
      <c r="P86" s="5"/>
    </row>
    <row r="87" spans="1:16" x14ac:dyDescent="0.2">
      <c r="A87" s="16"/>
      <c r="B87" s="24"/>
      <c r="C87" s="24"/>
      <c r="D87" s="16"/>
      <c r="E87" s="24"/>
      <c r="F87" s="24"/>
      <c r="G87" s="18"/>
      <c r="H87" s="18"/>
      <c r="I87" s="16"/>
      <c r="J87" s="16"/>
      <c r="K87" s="16"/>
      <c r="L87" s="16"/>
      <c r="M87" s="16"/>
      <c r="N87" s="16"/>
      <c r="O87" s="18"/>
      <c r="P87" s="5"/>
    </row>
    <row r="88" spans="1:16" x14ac:dyDescent="0.2">
      <c r="A88" s="16"/>
      <c r="B88" s="23"/>
      <c r="C88" s="23"/>
      <c r="D88" s="16"/>
      <c r="E88" s="24"/>
      <c r="F88" s="24"/>
      <c r="G88" s="16"/>
      <c r="H88" s="16"/>
      <c r="I88" s="16"/>
      <c r="J88" s="16"/>
      <c r="K88" s="16"/>
      <c r="L88" s="16"/>
      <c r="M88" s="16"/>
      <c r="N88" s="16"/>
      <c r="O88" s="18"/>
      <c r="P88" s="5"/>
    </row>
    <row r="89" spans="1:16" x14ac:dyDescent="0.2">
      <c r="A89" s="16"/>
      <c r="B89" s="24"/>
      <c r="C89" s="24"/>
      <c r="D89" s="16"/>
      <c r="E89" s="24"/>
      <c r="F89" s="24"/>
      <c r="G89" s="16"/>
      <c r="H89" s="16"/>
      <c r="I89" s="16"/>
      <c r="J89" s="16"/>
      <c r="K89" s="19"/>
      <c r="L89" s="19"/>
      <c r="M89" s="19"/>
      <c r="N89" s="19"/>
      <c r="O89" s="19"/>
      <c r="P89" s="5"/>
    </row>
    <row r="90" spans="1:16" x14ac:dyDescent="0.2">
      <c r="A90" s="16"/>
      <c r="B90" s="24"/>
      <c r="C90" s="24"/>
      <c r="D90" s="18"/>
      <c r="E90" s="21"/>
      <c r="F90" s="21"/>
      <c r="G90" s="16"/>
      <c r="H90" s="16"/>
      <c r="I90" s="16"/>
      <c r="J90" s="16"/>
      <c r="K90" s="16"/>
      <c r="L90" s="16"/>
      <c r="M90" s="16"/>
      <c r="N90" s="16"/>
      <c r="O90" s="18"/>
      <c r="P90" s="5"/>
    </row>
    <row r="91" spans="1:16" x14ac:dyDescent="0.2">
      <c r="A91" s="16"/>
      <c r="B91" s="27"/>
      <c r="C91" s="27"/>
      <c r="D91" s="16"/>
      <c r="E91" s="24"/>
      <c r="F91" s="24"/>
      <c r="G91" s="16"/>
      <c r="H91" s="16"/>
      <c r="I91" s="16"/>
      <c r="J91" s="16"/>
      <c r="K91" s="16"/>
      <c r="L91" s="16"/>
      <c r="M91" s="16"/>
      <c r="N91" s="16"/>
      <c r="O91" s="18"/>
      <c r="P91" s="5"/>
    </row>
    <row r="92" spans="1:16" x14ac:dyDescent="0.2">
      <c r="A92" s="16"/>
      <c r="B92" s="24"/>
      <c r="C92" s="24"/>
      <c r="D92" s="16"/>
      <c r="E92" s="24"/>
      <c r="F92" s="24"/>
      <c r="G92" s="16"/>
      <c r="H92" s="16"/>
      <c r="I92" s="16"/>
      <c r="J92" s="16"/>
      <c r="K92" s="16"/>
      <c r="L92" s="16"/>
      <c r="M92" s="16"/>
      <c r="N92" s="16"/>
      <c r="O92" s="18"/>
      <c r="P92" s="5"/>
    </row>
    <row r="93" spans="1:16" x14ac:dyDescent="0.2">
      <c r="A93" s="16"/>
      <c r="B93" s="24"/>
      <c r="C93" s="24"/>
      <c r="D93" s="16"/>
      <c r="E93" s="24"/>
      <c r="F93" s="24"/>
      <c r="G93" s="16"/>
      <c r="H93" s="16"/>
      <c r="I93" s="16"/>
      <c r="J93" s="16"/>
      <c r="K93" s="16"/>
      <c r="L93" s="16"/>
      <c r="M93" s="16"/>
      <c r="N93" s="16"/>
      <c r="O93" s="18"/>
      <c r="P93" s="5"/>
    </row>
    <row r="94" spans="1:16" x14ac:dyDescent="0.2">
      <c r="A94" s="16"/>
      <c r="B94" s="24"/>
      <c r="C94" s="24"/>
      <c r="D94" s="16"/>
      <c r="E94" s="24"/>
      <c r="F94" s="24"/>
      <c r="G94" s="16"/>
      <c r="H94" s="16"/>
      <c r="I94" s="16"/>
      <c r="J94" s="16"/>
      <c r="K94" s="16"/>
      <c r="L94" s="16"/>
      <c r="M94" s="16"/>
      <c r="N94" s="16"/>
      <c r="O94" s="18"/>
      <c r="P94" s="5"/>
    </row>
    <row r="95" spans="1:16" x14ac:dyDescent="0.2">
      <c r="A95" s="16"/>
      <c r="B95" s="24"/>
      <c r="C95" s="24"/>
      <c r="D95" s="16"/>
      <c r="E95" s="24"/>
      <c r="F95" s="24"/>
      <c r="G95" s="16"/>
      <c r="H95" s="16"/>
      <c r="I95" s="16"/>
      <c r="J95" s="16"/>
      <c r="K95" s="16"/>
      <c r="L95" s="16"/>
      <c r="M95" s="16"/>
      <c r="N95" s="16"/>
      <c r="O95" s="18"/>
      <c r="P95" s="5"/>
    </row>
    <row r="96" spans="1:16" s="2" customFormat="1" x14ac:dyDescent="0.2">
      <c r="A96" s="16"/>
      <c r="B96" s="24"/>
      <c r="C96" s="24"/>
      <c r="D96" s="16"/>
      <c r="E96" s="24"/>
      <c r="F96" s="24"/>
      <c r="G96" s="16"/>
      <c r="H96" s="16"/>
      <c r="I96" s="16"/>
      <c r="J96" s="16"/>
      <c r="K96" s="20"/>
      <c r="L96" s="20"/>
      <c r="M96" s="20"/>
      <c r="N96" s="20"/>
      <c r="O96" s="5"/>
      <c r="P96" s="5"/>
    </row>
    <row r="97" spans="1:16" x14ac:dyDescent="0.2">
      <c r="A97" s="16"/>
      <c r="B97" s="24"/>
      <c r="C97" s="24"/>
      <c r="D97" s="16"/>
      <c r="E97" s="24"/>
      <c r="F97" s="24"/>
      <c r="G97" s="16"/>
      <c r="H97" s="16"/>
      <c r="I97" s="16"/>
      <c r="J97" s="16"/>
      <c r="K97" s="20"/>
      <c r="L97" s="20"/>
      <c r="M97" s="20"/>
      <c r="N97" s="20"/>
      <c r="O97" s="5"/>
      <c r="P97" s="5"/>
    </row>
    <row r="98" spans="1:16" x14ac:dyDescent="0.2">
      <c r="J98" s="3"/>
      <c r="K98" s="3"/>
      <c r="L98" s="3"/>
      <c r="M98" s="3"/>
      <c r="N98" s="3"/>
      <c r="O98" s="3"/>
    </row>
  </sheetData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>
    <oddHeader>&amp;L
ТОМСК-97&amp;CГОРОДСКИЕ ДЕТСКО-ЮНОШЕСКИЕ
СОРЕВНОВАНИЯ 
ПО СКАЛОЛАЗАНИЮ&amp;R
ЛАЗАНИЕ НА СЛОЖНОСТЬ</oddHeader>
    <oddFooter>&amp;CГЛАВНЫЙ СУДЬЯ
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7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" name="Button 12">
              <controlPr defaultSize="0" print="0" autoFill="0" autoLine="0" autoPict="0" macro="[0]!results">
                <anchor moveWithCells="1" sizeWithCells="1">
                  <from>
                    <xdr:col>13</xdr:col>
                    <xdr:colOff>0</xdr:colOff>
                    <xdr:row>2</xdr:row>
                    <xdr:rowOff>0</xdr:rowOff>
                  </from>
                  <to>
                    <xdr:col>16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41"/>
  <sheetViews>
    <sheetView tabSelected="1" topLeftCell="A22" zoomScale="79" workbookViewId="0">
      <selection activeCell="O47" sqref="O47"/>
    </sheetView>
  </sheetViews>
  <sheetFormatPr defaultRowHeight="12.75" x14ac:dyDescent="0.2"/>
  <cols>
    <col min="1" max="1" width="7.42578125" style="1" customWidth="1"/>
    <col min="2" max="2" width="24" style="13" customWidth="1"/>
    <col min="3" max="3" width="10.85546875" style="1" customWidth="1"/>
    <col min="4" max="4" width="6.28515625" style="1" customWidth="1"/>
    <col min="5" max="5" width="14.140625" style="13" customWidth="1"/>
    <col min="6" max="6" width="4.85546875" style="13" customWidth="1"/>
    <col min="7" max="7" width="5.140625" style="1" customWidth="1"/>
    <col min="8" max="8" width="5" style="1" customWidth="1"/>
    <col min="9" max="10" width="4.85546875" style="1" customWidth="1"/>
    <col min="11" max="11" width="4.28515625" style="1" customWidth="1"/>
    <col min="12" max="13" width="4.42578125" style="1" customWidth="1"/>
    <col min="14" max="17" width="4.28515625" style="1" customWidth="1"/>
  </cols>
  <sheetData>
    <row r="2" spans="1:17" x14ac:dyDescent="0.2">
      <c r="C2" s="33" t="s">
        <v>69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C3" s="34" t="s">
        <v>525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3.5" thickBot="1" x14ac:dyDescent="0.25"/>
    <row r="5" spans="1:17" x14ac:dyDescent="0.2">
      <c r="A5" s="60" t="s">
        <v>508</v>
      </c>
      <c r="B5" s="62" t="s">
        <v>1</v>
      </c>
      <c r="C5" s="62" t="s">
        <v>248</v>
      </c>
      <c r="D5" s="62" t="s">
        <v>4</v>
      </c>
      <c r="E5" s="62" t="s">
        <v>3</v>
      </c>
      <c r="F5" s="64" t="s">
        <v>249</v>
      </c>
      <c r="G5" s="64"/>
      <c r="H5" s="55" t="s">
        <v>250</v>
      </c>
      <c r="I5" s="56"/>
      <c r="J5" s="55" t="s">
        <v>251</v>
      </c>
      <c r="K5" s="56"/>
      <c r="L5" s="55" t="s">
        <v>252</v>
      </c>
      <c r="M5" s="56"/>
      <c r="N5" s="55" t="s">
        <v>253</v>
      </c>
      <c r="O5" s="56"/>
      <c r="P5" s="55" t="s">
        <v>256</v>
      </c>
      <c r="Q5" s="58"/>
    </row>
    <row r="6" spans="1:17" ht="15" customHeight="1" thickBot="1" x14ac:dyDescent="0.25">
      <c r="A6" s="61"/>
      <c r="B6" s="63"/>
      <c r="C6" s="63"/>
      <c r="D6" s="63"/>
      <c r="E6" s="63" t="s">
        <v>0</v>
      </c>
      <c r="F6" s="48" t="s">
        <v>254</v>
      </c>
      <c r="G6" s="48" t="s">
        <v>255</v>
      </c>
      <c r="H6" s="48" t="s">
        <v>254</v>
      </c>
      <c r="I6" s="48" t="s">
        <v>255</v>
      </c>
      <c r="J6" s="48" t="s">
        <v>254</v>
      </c>
      <c r="K6" s="48" t="s">
        <v>255</v>
      </c>
      <c r="L6" s="48" t="s">
        <v>254</v>
      </c>
      <c r="M6" s="48" t="s">
        <v>255</v>
      </c>
      <c r="N6" s="48" t="s">
        <v>254</v>
      </c>
      <c r="O6" s="48" t="s">
        <v>255</v>
      </c>
      <c r="P6" s="48" t="s">
        <v>254</v>
      </c>
      <c r="Q6" s="49" t="s">
        <v>255</v>
      </c>
    </row>
    <row r="7" spans="1:17" x14ac:dyDescent="0.2">
      <c r="A7" s="150">
        <v>1</v>
      </c>
      <c r="B7" s="132" t="s">
        <v>533</v>
      </c>
      <c r="C7" s="88" t="s">
        <v>435</v>
      </c>
      <c r="D7" s="50">
        <v>2</v>
      </c>
      <c r="E7" s="103" t="s">
        <v>294</v>
      </c>
      <c r="F7" s="50">
        <v>1</v>
      </c>
      <c r="G7" s="91">
        <v>1</v>
      </c>
      <c r="H7" s="50">
        <v>1</v>
      </c>
      <c r="I7" s="91">
        <v>1</v>
      </c>
      <c r="J7" s="50">
        <v>1</v>
      </c>
      <c r="K7" s="91">
        <v>1</v>
      </c>
      <c r="L7" s="50">
        <v>1</v>
      </c>
      <c r="M7" s="91">
        <v>1</v>
      </c>
      <c r="N7" s="50">
        <v>1</v>
      </c>
      <c r="O7" s="91">
        <v>1</v>
      </c>
      <c r="P7" s="50">
        <f>N7+L7+J7+H7+F7</f>
        <v>5</v>
      </c>
      <c r="Q7" s="151">
        <f>O7+M7+K7+I7+G7</f>
        <v>5</v>
      </c>
    </row>
    <row r="8" spans="1:17" x14ac:dyDescent="0.2">
      <c r="A8" s="152">
        <v>2</v>
      </c>
      <c r="B8" s="36" t="s">
        <v>439</v>
      </c>
      <c r="C8" s="51" t="s">
        <v>435</v>
      </c>
      <c r="D8" s="6">
        <v>2</v>
      </c>
      <c r="E8" s="35" t="s">
        <v>331</v>
      </c>
      <c r="F8" s="6">
        <v>1</v>
      </c>
      <c r="G8" s="45">
        <v>1</v>
      </c>
      <c r="H8" s="6">
        <v>1</v>
      </c>
      <c r="I8" s="45">
        <v>1</v>
      </c>
      <c r="J8" s="6">
        <v>1</v>
      </c>
      <c r="K8" s="45">
        <v>1</v>
      </c>
      <c r="L8" s="6">
        <v>1</v>
      </c>
      <c r="M8" s="45">
        <v>1</v>
      </c>
      <c r="N8" s="6">
        <v>1</v>
      </c>
      <c r="O8" s="45">
        <v>1</v>
      </c>
      <c r="P8" s="6">
        <f>N8+L8+J8+H8+F8</f>
        <v>5</v>
      </c>
      <c r="Q8" s="153">
        <f>O8+M8+K8+I8+G8</f>
        <v>5</v>
      </c>
    </row>
    <row r="9" spans="1:17" x14ac:dyDescent="0.2">
      <c r="A9" s="152">
        <v>3</v>
      </c>
      <c r="B9" s="36" t="s">
        <v>440</v>
      </c>
      <c r="C9" s="51" t="s">
        <v>435</v>
      </c>
      <c r="D9" s="6">
        <v>2</v>
      </c>
      <c r="E9" s="35" t="s">
        <v>331</v>
      </c>
      <c r="F9" s="6">
        <v>1</v>
      </c>
      <c r="G9" s="45">
        <v>1</v>
      </c>
      <c r="H9" s="6">
        <v>1</v>
      </c>
      <c r="I9" s="45">
        <v>1</v>
      </c>
      <c r="J9" s="6">
        <v>1</v>
      </c>
      <c r="K9" s="45">
        <v>1</v>
      </c>
      <c r="L9" s="6">
        <v>1</v>
      </c>
      <c r="M9" s="45">
        <v>1</v>
      </c>
      <c r="N9" s="6">
        <v>1</v>
      </c>
      <c r="O9" s="45">
        <v>1</v>
      </c>
      <c r="P9" s="6">
        <f>N9+L9+J9+H9+F9</f>
        <v>5</v>
      </c>
      <c r="Q9" s="153">
        <f>O9+M9+K9+I9+G9</f>
        <v>5</v>
      </c>
    </row>
    <row r="10" spans="1:17" x14ac:dyDescent="0.2">
      <c r="A10" s="152">
        <v>4</v>
      </c>
      <c r="B10" s="36" t="s">
        <v>438</v>
      </c>
      <c r="C10" s="51" t="s">
        <v>435</v>
      </c>
      <c r="D10" s="6">
        <v>3</v>
      </c>
      <c r="E10" s="35" t="s">
        <v>331</v>
      </c>
      <c r="F10" s="6">
        <v>1</v>
      </c>
      <c r="G10" s="45">
        <v>1</v>
      </c>
      <c r="H10" s="6">
        <v>1</v>
      </c>
      <c r="I10" s="45">
        <v>1</v>
      </c>
      <c r="J10" s="6">
        <v>1</v>
      </c>
      <c r="K10" s="45"/>
      <c r="L10" s="6">
        <v>1</v>
      </c>
      <c r="M10" s="45">
        <v>1</v>
      </c>
      <c r="N10" s="6">
        <v>1</v>
      </c>
      <c r="O10" s="45">
        <v>1</v>
      </c>
      <c r="P10" s="6">
        <f>N10+L10+J10+H10+F10</f>
        <v>5</v>
      </c>
      <c r="Q10" s="153">
        <f>O10+M10+K10+I10+G10</f>
        <v>4</v>
      </c>
    </row>
    <row r="11" spans="1:17" x14ac:dyDescent="0.2">
      <c r="A11" s="152">
        <v>5</v>
      </c>
      <c r="B11" s="36" t="s">
        <v>532</v>
      </c>
      <c r="C11" s="51" t="s">
        <v>436</v>
      </c>
      <c r="D11" s="6">
        <v>2</v>
      </c>
      <c r="E11" s="35" t="s">
        <v>289</v>
      </c>
      <c r="F11" s="6">
        <v>1</v>
      </c>
      <c r="G11" s="45"/>
      <c r="H11" s="6">
        <v>1</v>
      </c>
      <c r="I11" s="45"/>
      <c r="J11" s="6">
        <v>1</v>
      </c>
      <c r="K11" s="45"/>
      <c r="L11" s="6">
        <v>1</v>
      </c>
      <c r="M11" s="45"/>
      <c r="N11" s="6">
        <v>1</v>
      </c>
      <c r="O11" s="45">
        <v>1</v>
      </c>
      <c r="P11" s="6">
        <f>N11+L11+J11+H11+F11</f>
        <v>5</v>
      </c>
      <c r="Q11" s="153">
        <f>O11+M11+K11+I11+G11</f>
        <v>1</v>
      </c>
    </row>
    <row r="12" spans="1:17" ht="13.5" thickBot="1" x14ac:dyDescent="0.25">
      <c r="A12" s="154">
        <v>6</v>
      </c>
      <c r="B12" s="155" t="s">
        <v>437</v>
      </c>
      <c r="C12" s="156" t="s">
        <v>436</v>
      </c>
      <c r="D12" s="48" t="s">
        <v>67</v>
      </c>
      <c r="E12" s="128" t="s">
        <v>329</v>
      </c>
      <c r="F12" s="48">
        <v>1</v>
      </c>
      <c r="G12" s="129"/>
      <c r="H12" s="48">
        <v>1</v>
      </c>
      <c r="I12" s="129">
        <v>1</v>
      </c>
      <c r="J12" s="48"/>
      <c r="K12" s="129"/>
      <c r="L12" s="48"/>
      <c r="M12" s="129"/>
      <c r="N12" s="48">
        <v>1</v>
      </c>
      <c r="O12" s="129"/>
      <c r="P12" s="48">
        <f>N12+L12+J12+H12+F12</f>
        <v>3</v>
      </c>
      <c r="Q12" s="49">
        <f>O12+M12+K12+I12+G12</f>
        <v>1</v>
      </c>
    </row>
    <row r="13" spans="1:17" x14ac:dyDescent="0.2">
      <c r="A13" s="187">
        <v>7</v>
      </c>
      <c r="B13" s="53" t="s">
        <v>531</v>
      </c>
      <c r="C13" s="83" t="s">
        <v>435</v>
      </c>
      <c r="D13" s="5" t="s">
        <v>21</v>
      </c>
      <c r="E13" s="14" t="s">
        <v>289</v>
      </c>
      <c r="F13" s="5">
        <v>1</v>
      </c>
      <c r="G13" s="46"/>
      <c r="H13" s="5"/>
      <c r="I13" s="46"/>
      <c r="J13" s="5"/>
      <c r="K13" s="46"/>
      <c r="L13" s="5"/>
      <c r="M13" s="46"/>
      <c r="N13" s="5">
        <v>1</v>
      </c>
      <c r="O13" s="46"/>
      <c r="P13" s="5">
        <f>N13+L13+J13+H13+F13</f>
        <v>2</v>
      </c>
      <c r="Q13" s="188">
        <f>O13+M13+K13+I13+G13</f>
        <v>0</v>
      </c>
    </row>
    <row r="14" spans="1:17" x14ac:dyDescent="0.2">
      <c r="A14" s="152">
        <v>8</v>
      </c>
      <c r="B14" s="36" t="s">
        <v>441</v>
      </c>
      <c r="C14" s="51" t="s">
        <v>435</v>
      </c>
      <c r="D14" s="6" t="s">
        <v>21</v>
      </c>
      <c r="E14" s="35" t="s">
        <v>331</v>
      </c>
      <c r="F14" s="6">
        <v>1</v>
      </c>
      <c r="G14" s="45"/>
      <c r="H14" s="6">
        <v>1</v>
      </c>
      <c r="I14" s="45"/>
      <c r="J14" s="6"/>
      <c r="K14" s="45"/>
      <c r="L14" s="6"/>
      <c r="M14" s="45"/>
      <c r="N14" s="6"/>
      <c r="O14" s="45"/>
      <c r="P14" s="6">
        <f>N14+L14+J14+H14+F14</f>
        <v>2</v>
      </c>
      <c r="Q14" s="153">
        <f>O14+M14+K14+I14+G14</f>
        <v>0</v>
      </c>
    </row>
    <row r="15" spans="1:17" x14ac:dyDescent="0.2">
      <c r="A15" s="152">
        <v>9</v>
      </c>
      <c r="B15" s="36" t="s">
        <v>542</v>
      </c>
      <c r="C15" s="51" t="s">
        <v>435</v>
      </c>
      <c r="D15" s="6" t="s">
        <v>21</v>
      </c>
      <c r="E15" s="35" t="s">
        <v>331</v>
      </c>
      <c r="F15" s="6">
        <v>1</v>
      </c>
      <c r="G15" s="45"/>
      <c r="H15" s="6">
        <v>1</v>
      </c>
      <c r="I15" s="45"/>
      <c r="J15" s="6"/>
      <c r="K15" s="45"/>
      <c r="L15" s="6"/>
      <c r="M15" s="45"/>
      <c r="N15" s="6"/>
      <c r="O15" s="45"/>
      <c r="P15" s="6">
        <f>N15+L15+J15+H15+F15</f>
        <v>2</v>
      </c>
      <c r="Q15" s="153">
        <f>O15+M15+K15+I15+G15</f>
        <v>0</v>
      </c>
    </row>
    <row r="16" spans="1:17" x14ac:dyDescent="0.2">
      <c r="A16" s="152">
        <v>10</v>
      </c>
      <c r="B16" s="36" t="s">
        <v>442</v>
      </c>
      <c r="C16" s="51" t="s">
        <v>436</v>
      </c>
      <c r="D16" s="6" t="s">
        <v>21</v>
      </c>
      <c r="E16" s="35" t="s">
        <v>352</v>
      </c>
      <c r="F16" s="6"/>
      <c r="G16" s="45"/>
      <c r="H16" s="6">
        <v>1</v>
      </c>
      <c r="I16" s="45"/>
      <c r="J16" s="6"/>
      <c r="K16" s="45"/>
      <c r="L16" s="6"/>
      <c r="M16" s="45"/>
      <c r="N16" s="6"/>
      <c r="O16" s="45"/>
      <c r="P16" s="6">
        <f>N16+L16+J16+H16+F16</f>
        <v>1</v>
      </c>
      <c r="Q16" s="153">
        <f>O16+M16+K16+I16+G16</f>
        <v>0</v>
      </c>
    </row>
    <row r="17" spans="1:17" ht="13.5" thickBot="1" x14ac:dyDescent="0.25">
      <c r="A17" s="154">
        <v>11</v>
      </c>
      <c r="B17" s="155" t="s">
        <v>534</v>
      </c>
      <c r="C17" s="156" t="s">
        <v>435</v>
      </c>
      <c r="D17" s="48" t="s">
        <v>21</v>
      </c>
      <c r="E17" s="128" t="s">
        <v>289</v>
      </c>
      <c r="F17" s="48"/>
      <c r="G17" s="129"/>
      <c r="H17" s="48">
        <v>1</v>
      </c>
      <c r="I17" s="129"/>
      <c r="J17" s="48"/>
      <c r="K17" s="129"/>
      <c r="L17" s="48"/>
      <c r="M17" s="129"/>
      <c r="N17" s="48"/>
      <c r="O17" s="129"/>
      <c r="P17" s="48">
        <f>N17+L17+J17+H17+F17</f>
        <v>1</v>
      </c>
      <c r="Q17" s="49">
        <f>O17+M17+K17+I17+G17</f>
        <v>0</v>
      </c>
    </row>
    <row r="18" spans="1:17" s="1" customFormat="1" x14ac:dyDescent="0.2">
      <c r="B18" s="13"/>
    </row>
    <row r="19" spans="1:17" s="1" customFormat="1" x14ac:dyDescent="0.2">
      <c r="B19" s="13"/>
    </row>
    <row r="20" spans="1:17" x14ac:dyDescent="0.2">
      <c r="C20" s="33" t="s">
        <v>69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x14ac:dyDescent="0.2">
      <c r="C21" s="34" t="s">
        <v>541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3.5" thickBot="1" x14ac:dyDescent="0.25"/>
    <row r="23" spans="1:17" x14ac:dyDescent="0.2">
      <c r="A23" s="60" t="s">
        <v>508</v>
      </c>
      <c r="B23" s="62" t="s">
        <v>1</v>
      </c>
      <c r="C23" s="62" t="s">
        <v>248</v>
      </c>
      <c r="D23" s="62" t="s">
        <v>4</v>
      </c>
      <c r="E23" s="62" t="s">
        <v>3</v>
      </c>
      <c r="F23" s="64" t="s">
        <v>249</v>
      </c>
      <c r="G23" s="64"/>
      <c r="H23" s="55" t="s">
        <v>250</v>
      </c>
      <c r="I23" s="56"/>
      <c r="J23" s="55" t="s">
        <v>251</v>
      </c>
      <c r="K23" s="56"/>
      <c r="L23" s="55" t="s">
        <v>252</v>
      </c>
      <c r="M23" s="56"/>
      <c r="N23" s="55" t="s">
        <v>256</v>
      </c>
      <c r="O23" s="58"/>
    </row>
    <row r="24" spans="1:17" ht="15" customHeight="1" thickBot="1" x14ac:dyDescent="0.25">
      <c r="A24" s="61"/>
      <c r="B24" s="63"/>
      <c r="C24" s="63"/>
      <c r="D24" s="63"/>
      <c r="E24" s="63" t="s">
        <v>0</v>
      </c>
      <c r="F24" s="48" t="s">
        <v>254</v>
      </c>
      <c r="G24" s="48" t="s">
        <v>255</v>
      </c>
      <c r="H24" s="48" t="s">
        <v>254</v>
      </c>
      <c r="I24" s="48" t="s">
        <v>255</v>
      </c>
      <c r="J24" s="48" t="s">
        <v>254</v>
      </c>
      <c r="K24" s="48" t="s">
        <v>255</v>
      </c>
      <c r="L24" s="48" t="s">
        <v>254</v>
      </c>
      <c r="M24" s="48" t="s">
        <v>255</v>
      </c>
      <c r="N24" s="48" t="s">
        <v>254</v>
      </c>
      <c r="O24" s="49" t="s">
        <v>255</v>
      </c>
    </row>
    <row r="25" spans="1:17" x14ac:dyDescent="0.2">
      <c r="A25" s="150">
        <v>1</v>
      </c>
      <c r="B25" s="132" t="s">
        <v>533</v>
      </c>
      <c r="C25" s="88" t="s">
        <v>435</v>
      </c>
      <c r="D25" s="50">
        <v>2</v>
      </c>
      <c r="E25" s="103" t="s">
        <v>294</v>
      </c>
      <c r="F25" s="6">
        <v>1</v>
      </c>
      <c r="G25" s="45">
        <v>1</v>
      </c>
      <c r="H25" s="6">
        <v>1</v>
      </c>
      <c r="I25" s="45">
        <v>1</v>
      </c>
      <c r="J25" s="6">
        <v>1</v>
      </c>
      <c r="K25" s="45"/>
      <c r="L25" s="6">
        <v>1</v>
      </c>
      <c r="M25" s="45">
        <v>1</v>
      </c>
      <c r="N25" s="6">
        <f>L25+J25+H25+F25</f>
        <v>4</v>
      </c>
      <c r="O25" s="153">
        <f>M25+K25+I25+G25</f>
        <v>3</v>
      </c>
    </row>
    <row r="26" spans="1:17" x14ac:dyDescent="0.2">
      <c r="A26" s="152">
        <v>2</v>
      </c>
      <c r="B26" s="36" t="s">
        <v>439</v>
      </c>
      <c r="C26" s="51" t="s">
        <v>435</v>
      </c>
      <c r="D26" s="6">
        <v>2</v>
      </c>
      <c r="E26" s="35" t="s">
        <v>331</v>
      </c>
      <c r="F26" s="6">
        <v>1</v>
      </c>
      <c r="G26" s="45">
        <v>1</v>
      </c>
      <c r="H26" s="6">
        <v>1</v>
      </c>
      <c r="I26" s="45">
        <v>1</v>
      </c>
      <c r="J26" s="6">
        <v>1</v>
      </c>
      <c r="K26" s="45"/>
      <c r="L26" s="6">
        <v>1</v>
      </c>
      <c r="M26" s="45">
        <v>1</v>
      </c>
      <c r="N26" s="6">
        <f>L26+J26+H26+F26</f>
        <v>4</v>
      </c>
      <c r="O26" s="153">
        <f>M26+K26+I26+G26</f>
        <v>3</v>
      </c>
    </row>
    <row r="27" spans="1:17" x14ac:dyDescent="0.2">
      <c r="A27" s="152">
        <v>3</v>
      </c>
      <c r="B27" s="36" t="s">
        <v>440</v>
      </c>
      <c r="C27" s="51" t="s">
        <v>435</v>
      </c>
      <c r="D27" s="6">
        <v>2</v>
      </c>
      <c r="E27" s="35" t="s">
        <v>331</v>
      </c>
      <c r="F27" s="6">
        <v>1</v>
      </c>
      <c r="G27" s="45">
        <v>1</v>
      </c>
      <c r="H27" s="6">
        <v>1</v>
      </c>
      <c r="I27" s="45">
        <v>1</v>
      </c>
      <c r="J27" s="6">
        <v>1</v>
      </c>
      <c r="K27" s="45"/>
      <c r="L27" s="6">
        <v>1</v>
      </c>
      <c r="M27" s="45">
        <v>1</v>
      </c>
      <c r="N27" s="6">
        <f>L27+J27+H27+F27</f>
        <v>4</v>
      </c>
      <c r="O27" s="153">
        <f>M27+K27+I27+G27</f>
        <v>3</v>
      </c>
    </row>
    <row r="28" spans="1:17" x14ac:dyDescent="0.2">
      <c r="A28" s="152">
        <v>4</v>
      </c>
      <c r="B28" s="36" t="s">
        <v>532</v>
      </c>
      <c r="C28" s="51" t="s">
        <v>436</v>
      </c>
      <c r="D28" s="6">
        <v>2</v>
      </c>
      <c r="E28" s="35" t="s">
        <v>289</v>
      </c>
      <c r="F28" s="6">
        <v>1</v>
      </c>
      <c r="G28" s="45"/>
      <c r="H28" s="6"/>
      <c r="I28" s="45"/>
      <c r="J28" s="6"/>
      <c r="K28" s="45"/>
      <c r="L28" s="6">
        <v>1</v>
      </c>
      <c r="M28" s="45">
        <v>1</v>
      </c>
      <c r="N28" s="6">
        <f>L28+J28+H28+F28</f>
        <v>2</v>
      </c>
      <c r="O28" s="153">
        <f>M28+K28+I28+G28</f>
        <v>1</v>
      </c>
    </row>
    <row r="29" spans="1:17" x14ac:dyDescent="0.2">
      <c r="A29" s="152">
        <v>5</v>
      </c>
      <c r="B29" s="36" t="s">
        <v>438</v>
      </c>
      <c r="C29" s="51" t="s">
        <v>435</v>
      </c>
      <c r="D29" s="6">
        <v>3</v>
      </c>
      <c r="E29" s="35" t="s">
        <v>331</v>
      </c>
      <c r="F29" s="6">
        <v>1</v>
      </c>
      <c r="G29" s="45"/>
      <c r="H29" s="6"/>
      <c r="I29" s="45"/>
      <c r="J29" s="6"/>
      <c r="K29" s="45"/>
      <c r="L29" s="6">
        <v>1</v>
      </c>
      <c r="M29" s="45"/>
      <c r="N29" s="6">
        <f>L29+J29+H29+F29</f>
        <v>2</v>
      </c>
      <c r="O29" s="153">
        <f>M29+K29+I29+G29</f>
        <v>0</v>
      </c>
    </row>
    <row r="30" spans="1:17" ht="13.5" thickBot="1" x14ac:dyDescent="0.25">
      <c r="A30" s="154">
        <v>6</v>
      </c>
      <c r="B30" s="155" t="s">
        <v>437</v>
      </c>
      <c r="C30" s="156" t="s">
        <v>436</v>
      </c>
      <c r="D30" s="48" t="s">
        <v>67</v>
      </c>
      <c r="E30" s="128" t="s">
        <v>329</v>
      </c>
      <c r="F30" s="48">
        <v>1</v>
      </c>
      <c r="G30" s="129"/>
      <c r="H30" s="48"/>
      <c r="I30" s="129"/>
      <c r="J30" s="48"/>
      <c r="K30" s="129"/>
      <c r="L30" s="48">
        <v>1</v>
      </c>
      <c r="M30" s="129"/>
      <c r="N30" s="48">
        <f>L30+J30+H30+F30</f>
        <v>2</v>
      </c>
      <c r="O30" s="49">
        <f>M30+K30+I30+G30</f>
        <v>0</v>
      </c>
    </row>
    <row r="31" spans="1:17" s="1" customFormat="1" x14ac:dyDescent="0.2">
      <c r="B31" s="13"/>
    </row>
    <row r="33" spans="1:17" x14ac:dyDescent="0.2">
      <c r="C33" s="33" t="s">
        <v>69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x14ac:dyDescent="0.2">
      <c r="C34" s="34" t="s">
        <v>543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3.5" thickBot="1" x14ac:dyDescent="0.25"/>
    <row r="36" spans="1:17" x14ac:dyDescent="0.2">
      <c r="A36" s="60" t="s">
        <v>508</v>
      </c>
      <c r="B36" s="62" t="s">
        <v>1</v>
      </c>
      <c r="C36" s="62" t="s">
        <v>248</v>
      </c>
      <c r="D36" s="62" t="s">
        <v>4</v>
      </c>
      <c r="E36" s="62" t="s">
        <v>3</v>
      </c>
      <c r="F36" s="64" t="s">
        <v>249</v>
      </c>
      <c r="G36" s="64"/>
      <c r="H36" s="55" t="s">
        <v>250</v>
      </c>
      <c r="I36" s="56"/>
      <c r="J36" s="55" t="s">
        <v>256</v>
      </c>
      <c r="K36" s="58"/>
    </row>
    <row r="37" spans="1:17" ht="15" customHeight="1" thickBot="1" x14ac:dyDescent="0.25">
      <c r="A37" s="61"/>
      <c r="B37" s="63"/>
      <c r="C37" s="63"/>
      <c r="D37" s="63"/>
      <c r="E37" s="63" t="s">
        <v>0</v>
      </c>
      <c r="F37" s="48" t="s">
        <v>254</v>
      </c>
      <c r="G37" s="48" t="s">
        <v>255</v>
      </c>
      <c r="H37" s="48" t="s">
        <v>254</v>
      </c>
      <c r="I37" s="48" t="s">
        <v>255</v>
      </c>
      <c r="J37" s="48" t="s">
        <v>254</v>
      </c>
      <c r="K37" s="49" t="s">
        <v>255</v>
      </c>
    </row>
    <row r="38" spans="1:17" x14ac:dyDescent="0.2">
      <c r="A38" s="119">
        <v>1</v>
      </c>
      <c r="B38" s="191" t="s">
        <v>533</v>
      </c>
      <c r="C38" s="189" t="s">
        <v>435</v>
      </c>
      <c r="D38" s="50">
        <v>2</v>
      </c>
      <c r="E38" s="103" t="s">
        <v>294</v>
      </c>
      <c r="F38" s="6">
        <v>1</v>
      </c>
      <c r="G38" s="45">
        <v>1</v>
      </c>
      <c r="H38" s="6">
        <v>1</v>
      </c>
      <c r="I38" s="6">
        <v>1</v>
      </c>
      <c r="J38" s="6">
        <f>H38+F38</f>
        <v>2</v>
      </c>
      <c r="K38" s="6">
        <f>I38+G38</f>
        <v>2</v>
      </c>
    </row>
    <row r="39" spans="1:17" x14ac:dyDescent="0.2">
      <c r="A39" s="123">
        <v>2</v>
      </c>
      <c r="B39" s="192" t="s">
        <v>440</v>
      </c>
      <c r="C39" s="190" t="s">
        <v>435</v>
      </c>
      <c r="D39" s="6">
        <v>2</v>
      </c>
      <c r="E39" s="35" t="s">
        <v>331</v>
      </c>
      <c r="F39" s="6">
        <v>1</v>
      </c>
      <c r="G39" s="45">
        <v>1</v>
      </c>
      <c r="H39" s="6">
        <v>1</v>
      </c>
      <c r="I39" s="45"/>
      <c r="J39" s="6">
        <f>H39+F39</f>
        <v>2</v>
      </c>
      <c r="K39" s="6">
        <f>I39+G39</f>
        <v>1</v>
      </c>
    </row>
    <row r="40" spans="1:17" ht="13.5" thickBot="1" x14ac:dyDescent="0.25">
      <c r="A40" s="125">
        <v>3</v>
      </c>
      <c r="B40" s="193" t="s">
        <v>439</v>
      </c>
      <c r="C40" s="190" t="s">
        <v>435</v>
      </c>
      <c r="D40" s="6">
        <v>2</v>
      </c>
      <c r="E40" s="35" t="s">
        <v>331</v>
      </c>
      <c r="F40" s="6">
        <v>1</v>
      </c>
      <c r="G40" s="45"/>
      <c r="H40" s="6">
        <v>0</v>
      </c>
      <c r="I40" s="45"/>
      <c r="J40" s="6">
        <f>H40+F40</f>
        <v>1</v>
      </c>
      <c r="K40" s="6">
        <f>I40+G40</f>
        <v>0</v>
      </c>
    </row>
    <row r="41" spans="1:17" s="1" customFormat="1" x14ac:dyDescent="0.2">
      <c r="B41" s="13"/>
    </row>
  </sheetData>
  <sortState ref="A38:K40">
    <sortCondition ref="A38:A40"/>
  </sortState>
  <mergeCells count="29">
    <mergeCell ref="A36:A37"/>
    <mergeCell ref="B36:B37"/>
    <mergeCell ref="C36:C37"/>
    <mergeCell ref="D36:D37"/>
    <mergeCell ref="E36:E37"/>
    <mergeCell ref="F36:G36"/>
    <mergeCell ref="H36:I36"/>
    <mergeCell ref="J36:K36"/>
    <mergeCell ref="F23:G23"/>
    <mergeCell ref="H23:I23"/>
    <mergeCell ref="J23:K23"/>
    <mergeCell ref="L23:M23"/>
    <mergeCell ref="N23:O23"/>
    <mergeCell ref="A23:A24"/>
    <mergeCell ref="B23:B24"/>
    <mergeCell ref="C23:C24"/>
    <mergeCell ref="D23:D24"/>
    <mergeCell ref="E23:E24"/>
    <mergeCell ref="F5:G5"/>
    <mergeCell ref="N5:O5"/>
    <mergeCell ref="P5:Q5"/>
    <mergeCell ref="A5:A6"/>
    <mergeCell ref="B5:B6"/>
    <mergeCell ref="C5:C6"/>
    <mergeCell ref="D5:D6"/>
    <mergeCell ref="E5:E6"/>
    <mergeCell ref="H5:I5"/>
    <mergeCell ref="J5:K5"/>
    <mergeCell ref="L5:M5"/>
  </mergeCells>
  <printOptions horizontalCentered="1"/>
  <pageMargins left="0.78740157480314965" right="0.78740157480314965" top="1.0629921259842521" bottom="0.51181102362204722" header="0.27559055118110237" footer="0.27559055118110237"/>
  <pageSetup paperSize="9" orientation="landscape" horizontalDpi="300" verticalDpi="300" r:id="rId1"/>
  <headerFooter alignWithMargins="0">
    <oddHeader>&amp;L15.11.2015&amp;CОткрытые соревнования клуба «КЕДР» 
по скалолазанию
&amp;RБоулдеринг</oddHeader>
    <oddFooter>&amp;LГЛАВНЫЙ СУДЬЯ&amp;CГЛАВНЫЙ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Button 1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Button 2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8" r:id="rId6" name="Button 6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9" r:id="rId7" name="Button 7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0" r:id="rId8" name="Button 18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1" r:id="rId9" name="Button 19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51"/>
  <sheetViews>
    <sheetView topLeftCell="A4" zoomScaleNormal="100" workbookViewId="0">
      <selection activeCell="P7" sqref="P7:Q7"/>
    </sheetView>
  </sheetViews>
  <sheetFormatPr defaultRowHeight="12.75" x14ac:dyDescent="0.2"/>
  <cols>
    <col min="1" max="1" width="3.5703125" style="1" bestFit="1" customWidth="1"/>
    <col min="2" max="2" width="24" style="13" customWidth="1"/>
    <col min="3" max="3" width="11.42578125" style="1" customWidth="1"/>
    <col min="4" max="4" width="6.28515625" style="1" customWidth="1"/>
    <col min="5" max="5" width="15.7109375" style="74" customWidth="1"/>
    <col min="6" max="6" width="4.85546875" style="13" customWidth="1"/>
    <col min="7" max="7" width="5.140625" style="1" customWidth="1"/>
    <col min="8" max="8" width="5" style="1" customWidth="1"/>
    <col min="9" max="10" width="4.85546875" style="1" customWidth="1"/>
    <col min="11" max="11" width="4.28515625" style="1" customWidth="1"/>
    <col min="12" max="13" width="4.42578125" style="1" customWidth="1"/>
    <col min="14" max="15" width="4.28515625" style="1" customWidth="1"/>
    <col min="16" max="16" width="4.85546875" style="1" customWidth="1"/>
    <col min="17" max="17" width="4.5703125" style="1" customWidth="1"/>
  </cols>
  <sheetData>
    <row r="2" spans="1:17" x14ac:dyDescent="0.2">
      <c r="C2" s="33" t="s">
        <v>69</v>
      </c>
      <c r="D2" s="33"/>
      <c r="E2" s="7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C3" s="34" t="s">
        <v>507</v>
      </c>
      <c r="D3" s="34"/>
      <c r="E3" s="7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3.5" thickBot="1" x14ac:dyDescent="0.25"/>
    <row r="5" spans="1:17" x14ac:dyDescent="0.2">
      <c r="A5" s="60" t="s">
        <v>508</v>
      </c>
      <c r="B5" s="62" t="s">
        <v>1</v>
      </c>
      <c r="C5" s="62" t="s">
        <v>248</v>
      </c>
      <c r="D5" s="62" t="s">
        <v>4</v>
      </c>
      <c r="E5" s="75" t="s">
        <v>3</v>
      </c>
      <c r="F5" s="64" t="s">
        <v>249</v>
      </c>
      <c r="G5" s="64"/>
      <c r="H5" s="55" t="s">
        <v>250</v>
      </c>
      <c r="I5" s="56"/>
      <c r="J5" s="55" t="s">
        <v>251</v>
      </c>
      <c r="K5" s="56"/>
      <c r="L5" s="55" t="s">
        <v>252</v>
      </c>
      <c r="M5" s="56"/>
      <c r="N5" s="55" t="s">
        <v>253</v>
      </c>
      <c r="O5" s="56"/>
      <c r="P5" s="55" t="s">
        <v>256</v>
      </c>
      <c r="Q5" s="57"/>
    </row>
    <row r="6" spans="1:17" ht="15" customHeight="1" thickBot="1" x14ac:dyDescent="0.25">
      <c r="A6" s="61"/>
      <c r="B6" s="63"/>
      <c r="C6" s="63"/>
      <c r="D6" s="63"/>
      <c r="E6" s="76" t="s">
        <v>0</v>
      </c>
      <c r="F6" s="47" t="s">
        <v>254</v>
      </c>
      <c r="G6" s="47" t="s">
        <v>255</v>
      </c>
      <c r="H6" s="47" t="s">
        <v>254</v>
      </c>
      <c r="I6" s="47" t="s">
        <v>255</v>
      </c>
      <c r="J6" s="47" t="s">
        <v>254</v>
      </c>
      <c r="K6" s="47" t="s">
        <v>255</v>
      </c>
      <c r="L6" s="47" t="s">
        <v>254</v>
      </c>
      <c r="M6" s="47" t="s">
        <v>255</v>
      </c>
      <c r="N6" s="48" t="s">
        <v>254</v>
      </c>
      <c r="O6" s="48" t="s">
        <v>255</v>
      </c>
      <c r="P6" s="48" t="s">
        <v>254</v>
      </c>
      <c r="Q6" s="48" t="s">
        <v>255</v>
      </c>
    </row>
    <row r="7" spans="1:17" x14ac:dyDescent="0.2">
      <c r="A7" s="50"/>
      <c r="B7" s="132" t="s">
        <v>518</v>
      </c>
      <c r="C7" s="88" t="s">
        <v>408</v>
      </c>
      <c r="D7" s="50">
        <v>2</v>
      </c>
      <c r="E7" s="133" t="s">
        <v>294</v>
      </c>
      <c r="F7" s="50">
        <v>1</v>
      </c>
      <c r="G7" s="91">
        <v>1</v>
      </c>
      <c r="H7" s="50">
        <v>1</v>
      </c>
      <c r="I7" s="91">
        <v>1</v>
      </c>
      <c r="J7" s="50">
        <v>1</v>
      </c>
      <c r="K7" s="91">
        <v>1</v>
      </c>
      <c r="L7" s="50">
        <v>1</v>
      </c>
      <c r="M7" s="91">
        <v>1</v>
      </c>
      <c r="N7" s="50">
        <v>1</v>
      </c>
      <c r="O7" s="91">
        <v>1</v>
      </c>
      <c r="P7" s="50">
        <f>N7+L7+J7+H7+F7</f>
        <v>5</v>
      </c>
      <c r="Q7" s="50">
        <f>O7+M7+K7+I7+G7</f>
        <v>5</v>
      </c>
    </row>
    <row r="8" spans="1:17" x14ac:dyDescent="0.2">
      <c r="A8" s="6"/>
      <c r="B8" s="54" t="s">
        <v>409</v>
      </c>
      <c r="C8" s="51" t="s">
        <v>407</v>
      </c>
      <c r="D8" s="6">
        <v>1</v>
      </c>
      <c r="E8" s="78" t="s">
        <v>306</v>
      </c>
      <c r="F8" s="6">
        <v>1</v>
      </c>
      <c r="G8" s="45">
        <v>1</v>
      </c>
      <c r="H8" s="6">
        <v>1</v>
      </c>
      <c r="I8" s="45">
        <v>1</v>
      </c>
      <c r="J8" s="6">
        <v>1</v>
      </c>
      <c r="K8" s="45">
        <v>1</v>
      </c>
      <c r="L8" s="6">
        <v>1</v>
      </c>
      <c r="M8" s="45">
        <v>1</v>
      </c>
      <c r="N8" s="6">
        <v>1</v>
      </c>
      <c r="O8" s="45">
        <v>1</v>
      </c>
      <c r="P8" s="6">
        <f>N8+L8+J8+H8+F8</f>
        <v>5</v>
      </c>
      <c r="Q8" s="6">
        <f>O8+M8+K8+I8+G8</f>
        <v>5</v>
      </c>
    </row>
    <row r="9" spans="1:17" x14ac:dyDescent="0.2">
      <c r="A9" s="6"/>
      <c r="B9" s="54" t="s">
        <v>414</v>
      </c>
      <c r="C9" s="51" t="s">
        <v>407</v>
      </c>
      <c r="D9" s="6">
        <v>3</v>
      </c>
      <c r="E9" s="78" t="s">
        <v>355</v>
      </c>
      <c r="F9" s="6">
        <v>1</v>
      </c>
      <c r="G9" s="45">
        <v>1</v>
      </c>
      <c r="H9" s="6">
        <v>1</v>
      </c>
      <c r="I9" s="45">
        <v>1</v>
      </c>
      <c r="J9" s="6">
        <v>1</v>
      </c>
      <c r="K9" s="45"/>
      <c r="L9" s="6">
        <v>1</v>
      </c>
      <c r="M9" s="45">
        <v>1</v>
      </c>
      <c r="N9" s="6">
        <v>1</v>
      </c>
      <c r="O9" s="45">
        <v>1</v>
      </c>
      <c r="P9" s="6">
        <f>N9+L9+J9+H9+F9</f>
        <v>5</v>
      </c>
      <c r="Q9" s="6">
        <f>O9+M9+K9+I9+G9</f>
        <v>4</v>
      </c>
    </row>
    <row r="10" spans="1:17" x14ac:dyDescent="0.2">
      <c r="A10" s="6"/>
      <c r="B10" s="54" t="s">
        <v>411</v>
      </c>
      <c r="C10" s="51" t="s">
        <v>407</v>
      </c>
      <c r="D10" s="6">
        <v>1</v>
      </c>
      <c r="E10" s="78" t="s">
        <v>306</v>
      </c>
      <c r="F10" s="6"/>
      <c r="G10" s="45"/>
      <c r="H10" s="6">
        <v>1</v>
      </c>
      <c r="I10" s="45">
        <v>1</v>
      </c>
      <c r="J10" s="6">
        <v>1</v>
      </c>
      <c r="K10" s="45">
        <v>1</v>
      </c>
      <c r="L10" s="6">
        <v>1</v>
      </c>
      <c r="M10" s="45">
        <v>1</v>
      </c>
      <c r="N10" s="6">
        <v>1</v>
      </c>
      <c r="O10" s="45">
        <v>1</v>
      </c>
      <c r="P10" s="6">
        <f>N10+L10+J10+H10+F10</f>
        <v>4</v>
      </c>
      <c r="Q10" s="6">
        <f>O10+M10+K10+I10+G10</f>
        <v>4</v>
      </c>
    </row>
    <row r="11" spans="1:17" x14ac:dyDescent="0.2">
      <c r="A11" s="6"/>
      <c r="B11" s="54" t="s">
        <v>410</v>
      </c>
      <c r="C11" s="51" t="s">
        <v>408</v>
      </c>
      <c r="D11" s="6">
        <v>2</v>
      </c>
      <c r="E11" s="78" t="s">
        <v>306</v>
      </c>
      <c r="F11" s="6"/>
      <c r="G11" s="45"/>
      <c r="H11" s="6">
        <v>1</v>
      </c>
      <c r="I11" s="45">
        <v>1</v>
      </c>
      <c r="J11" s="6">
        <v>1</v>
      </c>
      <c r="K11" s="45"/>
      <c r="L11" s="6">
        <v>1</v>
      </c>
      <c r="M11" s="45">
        <v>1</v>
      </c>
      <c r="N11" s="6">
        <v>1</v>
      </c>
      <c r="O11" s="45">
        <v>1</v>
      </c>
      <c r="P11" s="6">
        <f>N11+L11+J11+H11+F11</f>
        <v>4</v>
      </c>
      <c r="Q11" s="6">
        <f>O11+M11+K11+I11+G11</f>
        <v>3</v>
      </c>
    </row>
    <row r="12" spans="1:17" x14ac:dyDescent="0.2">
      <c r="A12" s="6"/>
      <c r="B12" s="54" t="s">
        <v>413</v>
      </c>
      <c r="C12" s="51" t="s">
        <v>408</v>
      </c>
      <c r="D12" s="6">
        <v>3</v>
      </c>
      <c r="E12" s="78" t="s">
        <v>355</v>
      </c>
      <c r="F12" s="6"/>
      <c r="G12" s="45"/>
      <c r="H12" s="6">
        <v>1</v>
      </c>
      <c r="I12" s="45">
        <v>1</v>
      </c>
      <c r="J12" s="6">
        <v>1</v>
      </c>
      <c r="K12" s="45"/>
      <c r="L12" s="6">
        <v>1</v>
      </c>
      <c r="M12" s="45">
        <v>1</v>
      </c>
      <c r="N12" s="6">
        <v>1</v>
      </c>
      <c r="O12" s="45">
        <v>1</v>
      </c>
      <c r="P12" s="6">
        <f>N12+L12+J12+H12+F12</f>
        <v>4</v>
      </c>
      <c r="Q12" s="6">
        <f>O12+M12+K12+I12+G12</f>
        <v>3</v>
      </c>
    </row>
    <row r="13" spans="1:17" ht="13.5" thickBot="1" x14ac:dyDescent="0.25">
      <c r="A13" s="7"/>
      <c r="B13" s="135" t="s">
        <v>412</v>
      </c>
      <c r="C13" s="108" t="s">
        <v>408</v>
      </c>
      <c r="D13" s="134">
        <v>2</v>
      </c>
      <c r="E13" s="136" t="s">
        <v>306</v>
      </c>
      <c r="F13" s="7"/>
      <c r="G13" s="109"/>
      <c r="H13" s="7">
        <v>1</v>
      </c>
      <c r="I13" s="109"/>
      <c r="J13" s="7">
        <v>1</v>
      </c>
      <c r="K13" s="109"/>
      <c r="L13" s="7">
        <v>1</v>
      </c>
      <c r="M13" s="109">
        <v>1</v>
      </c>
      <c r="N13" s="7">
        <v>1</v>
      </c>
      <c r="O13" s="109">
        <v>1</v>
      </c>
      <c r="P13" s="7">
        <f>N13+L13+J13+H13+F13</f>
        <v>4</v>
      </c>
      <c r="Q13" s="7">
        <f>O13+M13+K13+I13+G13</f>
        <v>2</v>
      </c>
    </row>
    <row r="14" spans="1:17" ht="13.5" thickTop="1" x14ac:dyDescent="0.2">
      <c r="A14" s="137"/>
      <c r="B14" s="138" t="s">
        <v>522</v>
      </c>
      <c r="C14" s="139" t="s">
        <v>408</v>
      </c>
      <c r="D14" s="137" t="s">
        <v>21</v>
      </c>
      <c r="E14" s="140" t="s">
        <v>304</v>
      </c>
      <c r="F14" s="137"/>
      <c r="G14" s="141"/>
      <c r="H14" s="137"/>
      <c r="I14" s="141"/>
      <c r="J14" s="137"/>
      <c r="K14" s="141"/>
      <c r="L14" s="137"/>
      <c r="M14" s="141"/>
      <c r="N14" s="137">
        <v>1</v>
      </c>
      <c r="O14" s="141">
        <v>1</v>
      </c>
      <c r="P14" s="137">
        <f>N14+L14+J14+H14+F14</f>
        <v>1</v>
      </c>
      <c r="Q14" s="137">
        <f>O14+M14+K14+I14+G14</f>
        <v>1</v>
      </c>
    </row>
    <row r="15" spans="1:17" x14ac:dyDescent="0.2">
      <c r="A15" s="6"/>
      <c r="B15" s="36" t="s">
        <v>517</v>
      </c>
      <c r="C15" s="51" t="s">
        <v>407</v>
      </c>
      <c r="D15" s="6" t="s">
        <v>21</v>
      </c>
      <c r="E15" s="77" t="s">
        <v>50</v>
      </c>
      <c r="F15" s="6"/>
      <c r="G15" s="45"/>
      <c r="H15" s="6">
        <v>1</v>
      </c>
      <c r="I15" s="45"/>
      <c r="J15" s="6">
        <v>1</v>
      </c>
      <c r="K15" s="45"/>
      <c r="L15" s="6">
        <v>1</v>
      </c>
      <c r="M15" s="45"/>
      <c r="N15" s="6">
        <v>1</v>
      </c>
      <c r="O15" s="45"/>
      <c r="P15" s="6">
        <f>N15+L15+J15+H15+F15</f>
        <v>4</v>
      </c>
      <c r="Q15" s="6">
        <f>O15+M15+K15+I15+G15</f>
        <v>0</v>
      </c>
    </row>
    <row r="16" spans="1:17" x14ac:dyDescent="0.2">
      <c r="A16" s="6"/>
      <c r="B16" s="36" t="s">
        <v>514</v>
      </c>
      <c r="C16" s="51" t="s">
        <v>408</v>
      </c>
      <c r="D16" s="6" t="s">
        <v>36</v>
      </c>
      <c r="E16" s="77" t="s">
        <v>289</v>
      </c>
      <c r="F16" s="6"/>
      <c r="G16" s="45"/>
      <c r="H16" s="6">
        <v>1</v>
      </c>
      <c r="I16" s="45"/>
      <c r="J16" s="6"/>
      <c r="K16" s="45"/>
      <c r="L16" s="6">
        <v>1</v>
      </c>
      <c r="M16" s="45"/>
      <c r="N16" s="6">
        <v>1</v>
      </c>
      <c r="O16" s="45"/>
      <c r="P16" s="6">
        <f>N16+L16+J16+H16+F16</f>
        <v>3</v>
      </c>
      <c r="Q16" s="6">
        <f>O16+M16+K16+I16+G16</f>
        <v>0</v>
      </c>
    </row>
    <row r="17" spans="1:20" x14ac:dyDescent="0.2">
      <c r="A17" s="6"/>
      <c r="B17" s="36" t="s">
        <v>515</v>
      </c>
      <c r="C17" s="51" t="s">
        <v>408</v>
      </c>
      <c r="D17" s="6" t="s">
        <v>257</v>
      </c>
      <c r="E17" s="77" t="s">
        <v>289</v>
      </c>
      <c r="F17" s="6"/>
      <c r="G17" s="45"/>
      <c r="H17" s="6">
        <v>1</v>
      </c>
      <c r="I17" s="45"/>
      <c r="J17" s="6"/>
      <c r="K17" s="45"/>
      <c r="L17" s="6">
        <v>1</v>
      </c>
      <c r="M17" s="45"/>
      <c r="N17" s="6">
        <v>1</v>
      </c>
      <c r="O17" s="45"/>
      <c r="P17" s="6">
        <f>N17+L17+J17+H17+F17</f>
        <v>3</v>
      </c>
      <c r="Q17" s="6">
        <f>O17+M17+K17+I17+G17</f>
        <v>0</v>
      </c>
    </row>
    <row r="18" spans="1:20" x14ac:dyDescent="0.2">
      <c r="A18" s="6"/>
      <c r="B18" s="36" t="s">
        <v>516</v>
      </c>
      <c r="C18" s="51" t="s">
        <v>407</v>
      </c>
      <c r="D18" s="6" t="s">
        <v>36</v>
      </c>
      <c r="E18" s="77" t="s">
        <v>289</v>
      </c>
      <c r="F18" s="6"/>
      <c r="G18" s="45"/>
      <c r="H18" s="6">
        <v>1</v>
      </c>
      <c r="I18" s="45"/>
      <c r="J18" s="6"/>
      <c r="K18" s="45"/>
      <c r="L18" s="6">
        <v>1</v>
      </c>
      <c r="M18" s="45"/>
      <c r="N18" s="6">
        <v>1</v>
      </c>
      <c r="O18" s="45"/>
      <c r="P18" s="6">
        <f>N18+L18+J18+H18+F18</f>
        <v>3</v>
      </c>
      <c r="Q18" s="6">
        <f>O18+M18+K18+I18+G18</f>
        <v>0</v>
      </c>
    </row>
    <row r="19" spans="1:20" x14ac:dyDescent="0.2">
      <c r="A19" s="6"/>
      <c r="B19" s="36" t="s">
        <v>415</v>
      </c>
      <c r="C19" s="51" t="s">
        <v>408</v>
      </c>
      <c r="D19" s="6" t="s">
        <v>257</v>
      </c>
      <c r="E19" s="77" t="s">
        <v>289</v>
      </c>
      <c r="F19" s="6"/>
      <c r="G19" s="45"/>
      <c r="H19" s="6">
        <v>1</v>
      </c>
      <c r="I19" s="45"/>
      <c r="J19" s="6"/>
      <c r="K19" s="45"/>
      <c r="L19" s="6">
        <v>1</v>
      </c>
      <c r="M19" s="45"/>
      <c r="N19" s="6">
        <v>1</v>
      </c>
      <c r="O19" s="45"/>
      <c r="P19" s="6">
        <f>N19+L19+J19+H19+F19</f>
        <v>3</v>
      </c>
      <c r="Q19" s="6">
        <f>O19+M19+K19+I19+G19</f>
        <v>0</v>
      </c>
    </row>
    <row r="20" spans="1:20" x14ac:dyDescent="0.2">
      <c r="A20" s="6"/>
      <c r="B20" s="36" t="s">
        <v>524</v>
      </c>
      <c r="C20" s="51"/>
      <c r="D20" s="6"/>
      <c r="E20" s="77"/>
      <c r="F20" s="6"/>
      <c r="G20" s="45"/>
      <c r="H20" s="6">
        <v>1</v>
      </c>
      <c r="I20" s="45"/>
      <c r="J20" s="6"/>
      <c r="K20" s="45"/>
      <c r="L20" s="6">
        <v>1</v>
      </c>
      <c r="M20" s="45"/>
      <c r="N20" s="6">
        <v>1</v>
      </c>
      <c r="O20" s="45"/>
      <c r="P20" s="6">
        <f>N20+L20+J20+H20+F20</f>
        <v>3</v>
      </c>
      <c r="Q20" s="6">
        <f>O20+M20+K20+I20+G20</f>
        <v>0</v>
      </c>
    </row>
    <row r="21" spans="1:20" x14ac:dyDescent="0.2">
      <c r="A21" s="6"/>
      <c r="B21" s="54" t="s">
        <v>520</v>
      </c>
      <c r="C21" s="51">
        <v>2000</v>
      </c>
      <c r="D21" s="36" t="s">
        <v>21</v>
      </c>
      <c r="E21" s="77" t="s">
        <v>303</v>
      </c>
      <c r="F21" s="6"/>
      <c r="G21" s="45"/>
      <c r="H21" s="6">
        <v>1</v>
      </c>
      <c r="I21" s="45"/>
      <c r="J21" s="6"/>
      <c r="K21" s="45"/>
      <c r="L21" s="6"/>
      <c r="M21" s="45"/>
      <c r="N21" s="6">
        <v>1</v>
      </c>
      <c r="O21" s="45"/>
      <c r="P21" s="6">
        <f>N21+L21+J21+H21+F21</f>
        <v>2</v>
      </c>
      <c r="Q21" s="6">
        <f>O21+M21+K21+I21+G21</f>
        <v>0</v>
      </c>
    </row>
    <row r="22" spans="1:20" x14ac:dyDescent="0.2">
      <c r="A22" s="6"/>
      <c r="B22" s="54" t="s">
        <v>519</v>
      </c>
      <c r="C22" s="51">
        <v>2000</v>
      </c>
      <c r="D22" s="36" t="s">
        <v>21</v>
      </c>
      <c r="E22" s="77" t="s">
        <v>303</v>
      </c>
      <c r="F22" s="6"/>
      <c r="G22" s="45"/>
      <c r="H22" s="6"/>
      <c r="I22" s="45"/>
      <c r="J22" s="6"/>
      <c r="K22" s="45"/>
      <c r="L22" s="6">
        <v>1</v>
      </c>
      <c r="M22" s="45"/>
      <c r="N22" s="6">
        <v>1</v>
      </c>
      <c r="O22" s="45"/>
      <c r="P22" s="6">
        <f>N22+L22+J22+H22+F22</f>
        <v>2</v>
      </c>
      <c r="Q22" s="6">
        <f>O22+M22+K22+I22+G22</f>
        <v>0</v>
      </c>
    </row>
    <row r="23" spans="1:20" x14ac:dyDescent="0.2">
      <c r="A23" s="6"/>
      <c r="B23" s="36" t="s">
        <v>521</v>
      </c>
      <c r="C23" s="51" t="s">
        <v>408</v>
      </c>
      <c r="D23" s="6" t="s">
        <v>21</v>
      </c>
      <c r="E23" s="77" t="s">
        <v>304</v>
      </c>
      <c r="F23" s="6"/>
      <c r="G23" s="45"/>
      <c r="H23" s="6">
        <v>1</v>
      </c>
      <c r="I23" s="45"/>
      <c r="J23" s="6"/>
      <c r="K23" s="45"/>
      <c r="L23" s="6"/>
      <c r="M23" s="45"/>
      <c r="N23" s="6">
        <v>1</v>
      </c>
      <c r="O23" s="45"/>
      <c r="P23" s="6">
        <f>N23+L23+J23+H23+F23</f>
        <v>2</v>
      </c>
      <c r="Q23" s="6">
        <f>O23+M23+K23+I23+G23</f>
        <v>0</v>
      </c>
    </row>
    <row r="24" spans="1:20" x14ac:dyDescent="0.2">
      <c r="A24" s="6"/>
      <c r="B24" s="36" t="s">
        <v>513</v>
      </c>
      <c r="C24" s="51" t="s">
        <v>408</v>
      </c>
      <c r="D24" s="6" t="s">
        <v>257</v>
      </c>
      <c r="E24" s="77" t="s">
        <v>289</v>
      </c>
      <c r="F24" s="6"/>
      <c r="G24" s="45"/>
      <c r="H24" s="6">
        <v>1</v>
      </c>
      <c r="I24" s="45"/>
      <c r="J24" s="6"/>
      <c r="K24" s="45"/>
      <c r="L24" s="6"/>
      <c r="M24" s="45"/>
      <c r="N24" s="6"/>
      <c r="O24" s="45"/>
      <c r="P24" s="6">
        <f>N24+L24+J24+H24+F24</f>
        <v>1</v>
      </c>
      <c r="Q24" s="6">
        <f>O24+M24+K24+I24+G24</f>
        <v>0</v>
      </c>
    </row>
    <row r="25" spans="1:20" x14ac:dyDescent="0.2">
      <c r="E25" s="79"/>
      <c r="F25" s="1"/>
    </row>
    <row r="26" spans="1:20" x14ac:dyDescent="0.2">
      <c r="E26" s="79"/>
      <c r="F26" s="1"/>
      <c r="T26" t="s">
        <v>535</v>
      </c>
    </row>
    <row r="27" spans="1:20" x14ac:dyDescent="0.2">
      <c r="E27" s="79"/>
      <c r="F27" s="1"/>
    </row>
    <row r="28" spans="1:20" x14ac:dyDescent="0.2">
      <c r="E28" s="79"/>
      <c r="F28" s="1"/>
    </row>
    <row r="29" spans="1:20" x14ac:dyDescent="0.2">
      <c r="E29" s="79"/>
      <c r="F29" s="1"/>
    </row>
    <row r="30" spans="1:20" x14ac:dyDescent="0.2">
      <c r="E30" s="79"/>
      <c r="F30" s="1"/>
    </row>
    <row r="31" spans="1:20" x14ac:dyDescent="0.2">
      <c r="E31" s="79"/>
      <c r="F31" s="1"/>
    </row>
    <row r="32" spans="1:20" x14ac:dyDescent="0.2">
      <c r="E32" s="79"/>
      <c r="F32" s="1"/>
    </row>
    <row r="33" spans="1:19" x14ac:dyDescent="0.2">
      <c r="E33" s="79"/>
      <c r="F33" s="1"/>
    </row>
    <row r="34" spans="1:19" x14ac:dyDescent="0.2">
      <c r="E34" s="79"/>
      <c r="F34" s="1"/>
    </row>
    <row r="35" spans="1:19" x14ac:dyDescent="0.2">
      <c r="E35" s="79"/>
      <c r="F35" s="1"/>
    </row>
    <row r="36" spans="1:19" x14ac:dyDescent="0.2">
      <c r="E36" s="79"/>
      <c r="F36" s="1"/>
    </row>
    <row r="38" spans="1:19" x14ac:dyDescent="0.2">
      <c r="E38" s="79"/>
      <c r="F38" s="1"/>
    </row>
    <row r="40" spans="1:19" x14ac:dyDescent="0.2">
      <c r="C40" s="33" t="s">
        <v>69</v>
      </c>
      <c r="D40" s="33"/>
      <c r="E40" s="7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9" x14ac:dyDescent="0.2">
      <c r="C41" s="34" t="s">
        <v>538</v>
      </c>
      <c r="D41" s="34"/>
      <c r="E41" s="7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9" ht="13.5" thickBot="1" x14ac:dyDescent="0.25"/>
    <row r="43" spans="1:19" x14ac:dyDescent="0.2">
      <c r="A43" s="60" t="s">
        <v>508</v>
      </c>
      <c r="B43" s="62" t="s">
        <v>1</v>
      </c>
      <c r="C43" s="62" t="s">
        <v>248</v>
      </c>
      <c r="D43" s="62" t="s">
        <v>4</v>
      </c>
      <c r="E43" s="75" t="s">
        <v>3</v>
      </c>
      <c r="F43" s="64" t="s">
        <v>249</v>
      </c>
      <c r="G43" s="64"/>
      <c r="H43" s="55" t="s">
        <v>250</v>
      </c>
      <c r="I43" s="56"/>
      <c r="J43" s="55" t="s">
        <v>251</v>
      </c>
      <c r="K43" s="56"/>
      <c r="L43" s="55" t="s">
        <v>252</v>
      </c>
      <c r="M43" s="56"/>
      <c r="N43" s="55" t="s">
        <v>253</v>
      </c>
      <c r="O43" s="56"/>
      <c r="P43" s="55" t="s">
        <v>256</v>
      </c>
      <c r="Q43" s="57"/>
      <c r="R43" s="159" t="s">
        <v>540</v>
      </c>
    </row>
    <row r="44" spans="1:19" ht="15" customHeight="1" thickBot="1" x14ac:dyDescent="0.25">
      <c r="A44" s="61"/>
      <c r="B44" s="63"/>
      <c r="C44" s="63"/>
      <c r="D44" s="63"/>
      <c r="E44" s="76" t="s">
        <v>0</v>
      </c>
      <c r="F44" s="48" t="s">
        <v>254</v>
      </c>
      <c r="G44" s="48" t="s">
        <v>255</v>
      </c>
      <c r="H44" s="48" t="s">
        <v>254</v>
      </c>
      <c r="I44" s="48" t="s">
        <v>255</v>
      </c>
      <c r="J44" s="48" t="s">
        <v>254</v>
      </c>
      <c r="K44" s="48" t="s">
        <v>255</v>
      </c>
      <c r="L44" s="48" t="s">
        <v>254</v>
      </c>
      <c r="M44" s="48" t="s">
        <v>255</v>
      </c>
      <c r="N44" s="48" t="s">
        <v>254</v>
      </c>
      <c r="O44" s="48" t="s">
        <v>255</v>
      </c>
      <c r="P44" s="48" t="s">
        <v>254</v>
      </c>
      <c r="Q44" s="157" t="s">
        <v>255</v>
      </c>
      <c r="R44" s="160"/>
    </row>
    <row r="45" spans="1:19" x14ac:dyDescent="0.2">
      <c r="A45" s="121">
        <v>1</v>
      </c>
      <c r="B45" s="161" t="s">
        <v>409</v>
      </c>
      <c r="C45" s="88" t="s">
        <v>407</v>
      </c>
      <c r="D45" s="50">
        <v>1</v>
      </c>
      <c r="E45" s="133" t="s">
        <v>306</v>
      </c>
      <c r="F45" s="50">
        <v>1</v>
      </c>
      <c r="G45" s="91">
        <v>1</v>
      </c>
      <c r="H45" s="50">
        <v>1</v>
      </c>
      <c r="I45" s="91">
        <v>1</v>
      </c>
      <c r="J45" s="50">
        <v>1</v>
      </c>
      <c r="K45" s="91">
        <v>1</v>
      </c>
      <c r="L45" s="50">
        <v>1</v>
      </c>
      <c r="M45" s="91">
        <v>1</v>
      </c>
      <c r="N45" s="50">
        <v>1</v>
      </c>
      <c r="O45" s="91">
        <v>1</v>
      </c>
      <c r="P45" s="164">
        <f>N45+L45+J45+H45+F45</f>
        <v>5</v>
      </c>
      <c r="Q45" s="165">
        <f>O45+M45+K45+I45+G45</f>
        <v>5</v>
      </c>
      <c r="R45" s="53">
        <v>2</v>
      </c>
      <c r="S45" s="158"/>
    </row>
    <row r="46" spans="1:19" x14ac:dyDescent="0.2">
      <c r="A46" s="115">
        <v>2</v>
      </c>
      <c r="B46" s="162" t="s">
        <v>413</v>
      </c>
      <c r="C46" s="51" t="s">
        <v>408</v>
      </c>
      <c r="D46" s="6">
        <v>3</v>
      </c>
      <c r="E46" s="78" t="s">
        <v>355</v>
      </c>
      <c r="F46" s="6">
        <v>1</v>
      </c>
      <c r="G46" s="45"/>
      <c r="H46" s="6">
        <v>1</v>
      </c>
      <c r="I46" s="45">
        <v>1</v>
      </c>
      <c r="J46" s="6">
        <v>1</v>
      </c>
      <c r="K46" s="45">
        <v>1</v>
      </c>
      <c r="L46" s="6">
        <v>1</v>
      </c>
      <c r="M46" s="45">
        <v>1</v>
      </c>
      <c r="N46" s="6">
        <v>1</v>
      </c>
      <c r="O46" s="45">
        <v>1</v>
      </c>
      <c r="P46" s="115">
        <f>N46+L46+J46+H46+F46</f>
        <v>5</v>
      </c>
      <c r="Q46" s="166">
        <f>O46+M46+K46+I46+G46</f>
        <v>4</v>
      </c>
      <c r="R46" s="36">
        <v>1</v>
      </c>
      <c r="S46" s="158"/>
    </row>
    <row r="47" spans="1:19" x14ac:dyDescent="0.2">
      <c r="A47" s="115">
        <v>3</v>
      </c>
      <c r="B47" s="163" t="s">
        <v>518</v>
      </c>
      <c r="C47" s="51" t="s">
        <v>408</v>
      </c>
      <c r="D47" s="6">
        <v>2</v>
      </c>
      <c r="E47" s="78" t="s">
        <v>294</v>
      </c>
      <c r="F47" s="6">
        <v>1</v>
      </c>
      <c r="G47" s="45"/>
      <c r="H47" s="6">
        <v>1</v>
      </c>
      <c r="I47" s="45">
        <v>1</v>
      </c>
      <c r="J47" s="6">
        <v>1</v>
      </c>
      <c r="K47" s="45">
        <v>1</v>
      </c>
      <c r="L47" s="6">
        <v>1</v>
      </c>
      <c r="M47" s="45">
        <v>1</v>
      </c>
      <c r="N47" s="6">
        <v>1</v>
      </c>
      <c r="O47" s="45">
        <v>1</v>
      </c>
      <c r="P47" s="115">
        <f>N47+L47+J47+H47+F47</f>
        <v>5</v>
      </c>
      <c r="Q47" s="166">
        <f>O47+M47+K47+I47+G47</f>
        <v>4</v>
      </c>
      <c r="R47" s="36">
        <v>2</v>
      </c>
    </row>
    <row r="48" spans="1:19" x14ac:dyDescent="0.2">
      <c r="A48" s="6">
        <v>4</v>
      </c>
      <c r="B48" s="54" t="s">
        <v>411</v>
      </c>
      <c r="C48" s="51" t="s">
        <v>407</v>
      </c>
      <c r="D48" s="6">
        <v>1</v>
      </c>
      <c r="E48" s="78" t="s">
        <v>306</v>
      </c>
      <c r="F48" s="6">
        <v>1</v>
      </c>
      <c r="G48" s="45"/>
      <c r="H48" s="6">
        <v>1</v>
      </c>
      <c r="I48" s="45">
        <v>1</v>
      </c>
      <c r="J48" s="6">
        <v>1</v>
      </c>
      <c r="K48" s="45">
        <v>1</v>
      </c>
      <c r="L48" s="6">
        <v>1</v>
      </c>
      <c r="M48" s="45"/>
      <c r="N48" s="6">
        <v>1</v>
      </c>
      <c r="O48" s="45">
        <v>1</v>
      </c>
      <c r="P48" s="6">
        <f>N48+L48+J48+H48+F48</f>
        <v>5</v>
      </c>
      <c r="Q48" s="10">
        <f>O48+M48+K48+I48+G48</f>
        <v>3</v>
      </c>
      <c r="R48" s="36"/>
    </row>
    <row r="49" spans="1:18" x14ac:dyDescent="0.2">
      <c r="A49" s="6">
        <v>5</v>
      </c>
      <c r="B49" s="54" t="s">
        <v>414</v>
      </c>
      <c r="C49" s="51" t="s">
        <v>407</v>
      </c>
      <c r="D49" s="6">
        <v>3</v>
      </c>
      <c r="E49" s="78" t="s">
        <v>355</v>
      </c>
      <c r="F49" s="6"/>
      <c r="G49" s="45"/>
      <c r="H49" s="6">
        <v>1</v>
      </c>
      <c r="I49" s="45">
        <v>1</v>
      </c>
      <c r="J49" s="6">
        <v>1</v>
      </c>
      <c r="K49" s="45">
        <v>1</v>
      </c>
      <c r="L49" s="6">
        <v>1</v>
      </c>
      <c r="M49" s="45"/>
      <c r="N49" s="6">
        <v>1</v>
      </c>
      <c r="O49" s="45">
        <v>1</v>
      </c>
      <c r="P49" s="6">
        <f>N49+L49+J49+H49+F49</f>
        <v>4</v>
      </c>
      <c r="Q49" s="10">
        <f>O49+M49+K49+I49+G49</f>
        <v>3</v>
      </c>
      <c r="R49" s="36"/>
    </row>
    <row r="50" spans="1:18" x14ac:dyDescent="0.2">
      <c r="A50" s="6">
        <v>6</v>
      </c>
      <c r="B50" s="54" t="s">
        <v>410</v>
      </c>
      <c r="C50" s="51" t="s">
        <v>408</v>
      </c>
      <c r="D50" s="6">
        <v>2</v>
      </c>
      <c r="E50" s="78" t="s">
        <v>306</v>
      </c>
      <c r="F50" s="6"/>
      <c r="G50" s="45"/>
      <c r="H50" s="6">
        <v>1</v>
      </c>
      <c r="I50" s="45">
        <v>1</v>
      </c>
      <c r="J50" s="6">
        <v>1</v>
      </c>
      <c r="K50" s="45"/>
      <c r="L50" s="6"/>
      <c r="M50" s="45"/>
      <c r="N50" s="6">
        <v>1</v>
      </c>
      <c r="O50" s="45"/>
      <c r="P50" s="6">
        <f>N50+L50+J50+H50+F50</f>
        <v>3</v>
      </c>
      <c r="Q50" s="10">
        <f>O50+M50+K50+I50+G50</f>
        <v>1</v>
      </c>
      <c r="R50" s="36"/>
    </row>
    <row r="51" spans="1:18" x14ac:dyDescent="0.2">
      <c r="A51" s="6">
        <v>7</v>
      </c>
      <c r="B51" s="116" t="s">
        <v>412</v>
      </c>
      <c r="C51" s="51" t="s">
        <v>408</v>
      </c>
      <c r="D51" s="5">
        <v>2</v>
      </c>
      <c r="E51" s="78" t="s">
        <v>306</v>
      </c>
      <c r="F51" s="6"/>
      <c r="G51" s="45"/>
      <c r="H51" s="6">
        <v>1</v>
      </c>
      <c r="I51" s="45">
        <v>1</v>
      </c>
      <c r="J51" s="6"/>
      <c r="K51" s="45"/>
      <c r="L51" s="6"/>
      <c r="M51" s="45"/>
      <c r="N51" s="6">
        <v>1</v>
      </c>
      <c r="O51" s="45"/>
      <c r="P51" s="6">
        <f>N51+L51+J51+H51+F51</f>
        <v>2</v>
      </c>
      <c r="Q51" s="10">
        <f>O51+M51+K51+I51+G51</f>
        <v>1</v>
      </c>
      <c r="R51" s="36"/>
    </row>
  </sheetData>
  <sortState ref="B45:R51">
    <sortCondition descending="1" ref="Q45:Q51"/>
    <sortCondition descending="1" ref="P45:P51"/>
    <sortCondition ref="R45:R51"/>
  </sortState>
  <mergeCells count="22">
    <mergeCell ref="P43:Q43"/>
    <mergeCell ref="A43:A44"/>
    <mergeCell ref="B43:B44"/>
    <mergeCell ref="C43:C44"/>
    <mergeCell ref="D43:D44"/>
    <mergeCell ref="E43:E44"/>
    <mergeCell ref="F43:G43"/>
    <mergeCell ref="H43:I43"/>
    <mergeCell ref="J43:K43"/>
    <mergeCell ref="L43:M43"/>
    <mergeCell ref="N43:O43"/>
    <mergeCell ref="F5:G5"/>
    <mergeCell ref="N5:O5"/>
    <mergeCell ref="A5:A6"/>
    <mergeCell ref="B5:B6"/>
    <mergeCell ref="C5:C6"/>
    <mergeCell ref="D5:D6"/>
    <mergeCell ref="E5:E6"/>
    <mergeCell ref="H5:I5"/>
    <mergeCell ref="J5:K5"/>
    <mergeCell ref="L5:M5"/>
    <mergeCell ref="P5:Q5"/>
  </mergeCells>
  <printOptions horizontalCentered="1"/>
  <pageMargins left="0.78740157480314965" right="0.78740157480314965" top="1.0629921259842521" bottom="0.51181102362204722" header="0.27559055118110237" footer="0.27559055118110237"/>
  <pageSetup paperSize="9" orientation="landscape" horizontalDpi="300" verticalDpi="300" r:id="rId1"/>
  <headerFooter alignWithMargins="0">
    <oddHeader>&amp;L15.11.2015&amp;CОткрытые соревнования клуба «КЕДР» 
по скалолазанию
&amp;RБоулдеринг</oddHeader>
    <oddFooter>&amp;LГЛАВНЫЙ СУДЬЯ&amp;CГЛАВНЫЙ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Button 1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Button 2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6" name="Button 3">
              <controlPr defaultSize="0" print="0" autoFill="0" autoLine="0" autoPict="0" macro="[0]!results">
                <anchor moveWithCells="1" sizeWithCells="1">
                  <from>
                    <xdr:col>17</xdr:col>
                    <xdr:colOff>0</xdr:colOff>
                    <xdr:row>2</xdr:row>
                    <xdr:rowOff>0</xdr:rowOff>
                  </from>
                  <to>
                    <xdr:col>17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8" r:id="rId7" name="Button 4">
              <controlPr defaultSize="0" print="0" autoFill="0" autoLine="0" autoPict="0" macro="[0]!results">
                <anchor moveWithCells="1" sizeWithCells="1">
                  <from>
                    <xdr:col>16</xdr:col>
                    <xdr:colOff>0</xdr:colOff>
                    <xdr:row>2</xdr:row>
                    <xdr:rowOff>0</xdr:rowOff>
                  </from>
                  <to>
                    <xdr:col>17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3" r:id="rId8" name="Button 9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4" r:id="rId9" name="Button 10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5" r:id="rId10" name="Button 11">
              <controlPr defaultSize="0" print="0" autoFill="0" autoLine="0" autoPict="0" macro="[0]!results">
                <anchor moveWithCells="1" sizeWithCells="1">
                  <from>
                    <xdr:col>17</xdr:col>
                    <xdr:colOff>0</xdr:colOff>
                    <xdr:row>40</xdr:row>
                    <xdr:rowOff>0</xdr:rowOff>
                  </from>
                  <to>
                    <xdr:col>17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6" r:id="rId11" name="Button 12">
              <controlPr defaultSize="0" print="0" autoFill="0" autoLine="0" autoPict="0" macro="[0]!results">
                <anchor moveWithCells="1" sizeWithCells="1">
                  <from>
                    <xdr:col>16</xdr:col>
                    <xdr:colOff>0</xdr:colOff>
                    <xdr:row>40</xdr:row>
                    <xdr:rowOff>0</xdr:rowOff>
                  </from>
                  <to>
                    <xdr:col>17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84"/>
  <sheetViews>
    <sheetView topLeftCell="A40" zoomScale="118" zoomScaleNormal="118" workbookViewId="0">
      <selection activeCell="M49" sqref="M49"/>
    </sheetView>
  </sheetViews>
  <sheetFormatPr defaultRowHeight="12.75" x14ac:dyDescent="0.2"/>
  <cols>
    <col min="1" max="1" width="7" style="1" customWidth="1"/>
    <col min="2" max="2" width="36.42578125" style="13" bestFit="1" customWidth="1"/>
    <col min="3" max="3" width="6.140625" style="1" customWidth="1"/>
    <col min="4" max="4" width="6.28515625" style="1" customWidth="1"/>
    <col min="5" max="5" width="13.42578125" style="13" customWidth="1"/>
    <col min="6" max="6" width="4.85546875" style="13" customWidth="1"/>
    <col min="7" max="7" width="5.140625" style="1" customWidth="1"/>
    <col min="8" max="8" width="5" style="1" customWidth="1"/>
    <col min="9" max="10" width="4.85546875" style="1" customWidth="1"/>
    <col min="11" max="11" width="4.28515625" style="1" customWidth="1"/>
    <col min="12" max="13" width="4.42578125" style="1" customWidth="1"/>
    <col min="14" max="15" width="4.28515625" style="1" customWidth="1"/>
    <col min="16" max="16" width="4" style="1" customWidth="1"/>
    <col min="17" max="17" width="3.85546875" style="1" customWidth="1"/>
  </cols>
  <sheetData>
    <row r="2" spans="1:17" x14ac:dyDescent="0.2">
      <c r="C2" s="33" t="s">
        <v>69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C3" s="34" t="s">
        <v>506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3.5" thickBot="1" x14ac:dyDescent="0.25"/>
    <row r="5" spans="1:17" x14ac:dyDescent="0.2">
      <c r="A5" s="60" t="s">
        <v>508</v>
      </c>
      <c r="B5" s="62" t="s">
        <v>1</v>
      </c>
      <c r="C5" s="62" t="s">
        <v>248</v>
      </c>
      <c r="D5" s="62" t="s">
        <v>4</v>
      </c>
      <c r="E5" s="62" t="s">
        <v>3</v>
      </c>
      <c r="F5" s="64" t="s">
        <v>249</v>
      </c>
      <c r="G5" s="64"/>
      <c r="H5" s="55" t="s">
        <v>250</v>
      </c>
      <c r="I5" s="56"/>
      <c r="J5" s="55" t="s">
        <v>251</v>
      </c>
      <c r="K5" s="56"/>
      <c r="L5" s="55" t="s">
        <v>252</v>
      </c>
      <c r="M5" s="56"/>
      <c r="N5" s="55" t="s">
        <v>253</v>
      </c>
      <c r="O5" s="56"/>
      <c r="P5" s="55" t="s">
        <v>256</v>
      </c>
      <c r="Q5" s="57"/>
    </row>
    <row r="6" spans="1:17" ht="15" customHeight="1" thickBot="1" x14ac:dyDescent="0.25">
      <c r="A6" s="61"/>
      <c r="B6" s="63"/>
      <c r="C6" s="63"/>
      <c r="D6" s="63"/>
      <c r="E6" s="63" t="s">
        <v>0</v>
      </c>
      <c r="F6" s="47" t="s">
        <v>254</v>
      </c>
      <c r="G6" s="47" t="s">
        <v>255</v>
      </c>
      <c r="H6" s="47" t="s">
        <v>254</v>
      </c>
      <c r="I6" s="47" t="s">
        <v>255</v>
      </c>
      <c r="J6" s="47" t="s">
        <v>254</v>
      </c>
      <c r="K6" s="47" t="s">
        <v>255</v>
      </c>
      <c r="L6" s="47" t="s">
        <v>254</v>
      </c>
      <c r="M6" s="47" t="s">
        <v>255</v>
      </c>
      <c r="N6" s="48" t="s">
        <v>254</v>
      </c>
      <c r="O6" s="48" t="s">
        <v>255</v>
      </c>
      <c r="P6" s="48" t="s">
        <v>254</v>
      </c>
      <c r="Q6" s="48" t="s">
        <v>255</v>
      </c>
    </row>
    <row r="7" spans="1:17" x14ac:dyDescent="0.2">
      <c r="A7" s="150">
        <v>1</v>
      </c>
      <c r="B7" s="132" t="s">
        <v>430</v>
      </c>
      <c r="C7" s="88" t="s">
        <v>407</v>
      </c>
      <c r="D7" s="50">
        <v>3</v>
      </c>
      <c r="E7" s="103" t="s">
        <v>355</v>
      </c>
      <c r="F7" s="50">
        <v>1</v>
      </c>
      <c r="G7" s="91">
        <v>1</v>
      </c>
      <c r="H7" s="50">
        <v>1</v>
      </c>
      <c r="I7" s="91">
        <v>1</v>
      </c>
      <c r="J7" s="50">
        <v>1</v>
      </c>
      <c r="K7" s="91">
        <v>1</v>
      </c>
      <c r="L7" s="50">
        <v>1</v>
      </c>
      <c r="M7" s="91">
        <v>1</v>
      </c>
      <c r="N7" s="50">
        <v>1</v>
      </c>
      <c r="O7" s="91">
        <v>1</v>
      </c>
      <c r="P7" s="50">
        <f>N7+L7+J7+H7+F7</f>
        <v>5</v>
      </c>
      <c r="Q7" s="50">
        <f>O7+M7+K7+I7+G7</f>
        <v>5</v>
      </c>
    </row>
    <row r="8" spans="1:17" x14ac:dyDescent="0.2">
      <c r="A8" s="152">
        <v>2</v>
      </c>
      <c r="B8" s="36" t="s">
        <v>431</v>
      </c>
      <c r="C8" s="51" t="s">
        <v>408</v>
      </c>
      <c r="D8" s="6">
        <v>2</v>
      </c>
      <c r="E8" s="35" t="s">
        <v>355</v>
      </c>
      <c r="F8" s="6">
        <v>1</v>
      </c>
      <c r="G8" s="45">
        <v>1</v>
      </c>
      <c r="H8" s="6">
        <v>1</v>
      </c>
      <c r="I8" s="45">
        <v>1</v>
      </c>
      <c r="J8" s="6">
        <v>1</v>
      </c>
      <c r="K8" s="45">
        <v>1</v>
      </c>
      <c r="L8" s="6">
        <v>1</v>
      </c>
      <c r="M8" s="45">
        <v>1</v>
      </c>
      <c r="N8" s="6">
        <v>1</v>
      </c>
      <c r="O8" s="45">
        <v>1</v>
      </c>
      <c r="P8" s="6">
        <f>N8+L8+J8+H8+F8</f>
        <v>5</v>
      </c>
      <c r="Q8" s="6">
        <f>O8+M8+K8+I8+G8</f>
        <v>5</v>
      </c>
    </row>
    <row r="9" spans="1:17" x14ac:dyDescent="0.2">
      <c r="A9" s="152">
        <v>3</v>
      </c>
      <c r="B9" s="36" t="s">
        <v>429</v>
      </c>
      <c r="C9" s="51" t="s">
        <v>408</v>
      </c>
      <c r="D9" s="6" t="s">
        <v>67</v>
      </c>
      <c r="E9" s="35" t="s">
        <v>355</v>
      </c>
      <c r="F9" s="6">
        <v>1</v>
      </c>
      <c r="G9" s="45"/>
      <c r="H9" s="6">
        <v>1</v>
      </c>
      <c r="I9" s="45"/>
      <c r="J9" s="6"/>
      <c r="K9" s="45"/>
      <c r="L9" s="6">
        <v>1</v>
      </c>
      <c r="M9" s="45"/>
      <c r="N9" s="6">
        <v>1</v>
      </c>
      <c r="O9" s="45"/>
      <c r="P9" s="6">
        <f>N9+L9+J9+H9+F9</f>
        <v>4</v>
      </c>
      <c r="Q9" s="6">
        <f>O9+M9+K9+I9+G9</f>
        <v>0</v>
      </c>
    </row>
    <row r="10" spans="1:17" x14ac:dyDescent="0.2">
      <c r="A10" s="152">
        <v>4</v>
      </c>
      <c r="B10" s="36" t="s">
        <v>422</v>
      </c>
      <c r="C10" s="51">
        <v>2001</v>
      </c>
      <c r="D10" s="6" t="s">
        <v>21</v>
      </c>
      <c r="E10" s="35" t="s">
        <v>303</v>
      </c>
      <c r="F10" s="6"/>
      <c r="G10" s="45"/>
      <c r="H10" s="6">
        <v>1</v>
      </c>
      <c r="I10" s="45"/>
      <c r="J10" s="6"/>
      <c r="K10" s="45"/>
      <c r="L10" s="6">
        <v>1</v>
      </c>
      <c r="M10" s="45"/>
      <c r="N10" s="6">
        <v>1</v>
      </c>
      <c r="O10" s="45"/>
      <c r="P10" s="6">
        <f>N10+L10+J10+H10+F10</f>
        <v>3</v>
      </c>
      <c r="Q10" s="6">
        <f>O10+M10+K10+I10+G10</f>
        <v>0</v>
      </c>
    </row>
    <row r="11" spans="1:17" x14ac:dyDescent="0.2">
      <c r="A11" s="152">
        <v>5</v>
      </c>
      <c r="B11" s="36" t="s">
        <v>537</v>
      </c>
      <c r="C11" s="51">
        <v>2001</v>
      </c>
      <c r="D11" s="6" t="s">
        <v>21</v>
      </c>
      <c r="E11" s="35" t="s">
        <v>303</v>
      </c>
      <c r="F11" s="6"/>
      <c r="G11" s="45"/>
      <c r="H11" s="6">
        <v>1</v>
      </c>
      <c r="I11" s="45"/>
      <c r="J11" s="6"/>
      <c r="K11" s="45"/>
      <c r="L11" s="6">
        <v>1</v>
      </c>
      <c r="M11" s="45"/>
      <c r="N11" s="6"/>
      <c r="O11" s="45"/>
      <c r="P11" s="6">
        <f>N11+L11+J11+H11+F11</f>
        <v>2</v>
      </c>
      <c r="Q11" s="6">
        <f>O11+M11+K11+I11+G11</f>
        <v>0</v>
      </c>
    </row>
    <row r="12" spans="1:17" x14ac:dyDescent="0.2">
      <c r="A12" s="152">
        <v>6</v>
      </c>
      <c r="B12" s="36" t="s">
        <v>536</v>
      </c>
      <c r="C12" s="51" t="s">
        <v>408</v>
      </c>
      <c r="D12" s="6" t="s">
        <v>21</v>
      </c>
      <c r="E12" s="35" t="s">
        <v>303</v>
      </c>
      <c r="F12" s="6"/>
      <c r="G12" s="45"/>
      <c r="H12" s="6">
        <v>1</v>
      </c>
      <c r="I12" s="45"/>
      <c r="J12" s="6"/>
      <c r="K12" s="45"/>
      <c r="L12" s="6"/>
      <c r="M12" s="45"/>
      <c r="N12" s="6">
        <v>1</v>
      </c>
      <c r="O12" s="45"/>
      <c r="P12" s="6">
        <f>N12+L12+J12+H12+F12</f>
        <v>2</v>
      </c>
      <c r="Q12" s="6">
        <f>O12+M12+K12+I12+G12</f>
        <v>0</v>
      </c>
    </row>
    <row r="13" spans="1:17" x14ac:dyDescent="0.2">
      <c r="A13" s="152">
        <v>7</v>
      </c>
      <c r="B13" s="36" t="s">
        <v>420</v>
      </c>
      <c r="C13" s="51">
        <v>2000</v>
      </c>
      <c r="D13" s="6" t="s">
        <v>21</v>
      </c>
      <c r="E13" s="35" t="s">
        <v>303</v>
      </c>
      <c r="F13" s="6"/>
      <c r="G13" s="45"/>
      <c r="H13" s="6">
        <v>1</v>
      </c>
      <c r="I13" s="45"/>
      <c r="J13" s="6"/>
      <c r="K13" s="45"/>
      <c r="L13" s="6"/>
      <c r="M13" s="45"/>
      <c r="N13" s="6"/>
      <c r="O13" s="45"/>
      <c r="P13" s="6">
        <v>1</v>
      </c>
      <c r="Q13" s="6">
        <f>O13+M13+K13+I13+G13</f>
        <v>0</v>
      </c>
    </row>
    <row r="14" spans="1:17" x14ac:dyDescent="0.2">
      <c r="A14" s="152">
        <v>8</v>
      </c>
      <c r="B14" s="36" t="s">
        <v>421</v>
      </c>
      <c r="C14" s="51">
        <v>2001</v>
      </c>
      <c r="D14" s="6" t="s">
        <v>21</v>
      </c>
      <c r="E14" s="35" t="s">
        <v>303</v>
      </c>
      <c r="F14" s="6"/>
      <c r="G14" s="45"/>
      <c r="H14" s="6">
        <v>1</v>
      </c>
      <c r="I14" s="45"/>
      <c r="J14" s="6"/>
      <c r="K14" s="45"/>
      <c r="L14" s="6"/>
      <c r="M14" s="45"/>
      <c r="N14" s="6"/>
      <c r="O14" s="45"/>
      <c r="P14" s="6">
        <v>1</v>
      </c>
      <c r="Q14" s="6">
        <f>O14+M14+K14+I14+G14</f>
        <v>0</v>
      </c>
    </row>
    <row r="15" spans="1:17" ht="13.5" thickBot="1" x14ac:dyDescent="0.25">
      <c r="A15" s="154">
        <v>9</v>
      </c>
      <c r="B15" s="155" t="s">
        <v>423</v>
      </c>
      <c r="C15" s="156">
        <v>2001</v>
      </c>
      <c r="D15" s="48" t="s">
        <v>21</v>
      </c>
      <c r="E15" s="128" t="s">
        <v>303</v>
      </c>
      <c r="F15" s="48"/>
      <c r="G15" s="129"/>
      <c r="H15" s="48">
        <v>1</v>
      </c>
      <c r="I15" s="129"/>
      <c r="J15" s="48"/>
      <c r="K15" s="129"/>
      <c r="L15" s="48"/>
      <c r="M15" s="129"/>
      <c r="N15" s="48"/>
      <c r="O15" s="129"/>
      <c r="P15" s="48">
        <f>N15+L15+J15+H15+F15</f>
        <v>1</v>
      </c>
      <c r="Q15" s="48">
        <f>O15+M15+K15+I15+G15</f>
        <v>0</v>
      </c>
    </row>
    <row r="16" spans="1:17" x14ac:dyDescent="0.2">
      <c r="A16" s="44">
        <v>10</v>
      </c>
      <c r="B16" s="53" t="s">
        <v>425</v>
      </c>
      <c r="C16" s="83" t="s">
        <v>408</v>
      </c>
      <c r="D16" s="5" t="s">
        <v>21</v>
      </c>
      <c r="E16" s="14" t="s">
        <v>304</v>
      </c>
      <c r="F16" s="5"/>
      <c r="G16" s="46"/>
      <c r="H16" s="5"/>
      <c r="I16" s="46"/>
      <c r="J16" s="5"/>
      <c r="K16" s="46"/>
      <c r="L16" s="5"/>
      <c r="M16" s="46"/>
      <c r="N16" s="5"/>
      <c r="O16" s="46"/>
      <c r="P16" s="5">
        <f>N16+L16+J16+H16+F16</f>
        <v>0</v>
      </c>
      <c r="Q16" s="5">
        <f>O16+M16+K16+I16+G16</f>
        <v>0</v>
      </c>
    </row>
    <row r="17" spans="1:17" x14ac:dyDescent="0.2">
      <c r="A17" s="39">
        <v>11</v>
      </c>
      <c r="B17" s="36" t="s">
        <v>427</v>
      </c>
      <c r="C17" s="51" t="s">
        <v>407</v>
      </c>
      <c r="D17" s="6" t="s">
        <v>21</v>
      </c>
      <c r="E17" s="35" t="s">
        <v>352</v>
      </c>
      <c r="F17" s="6"/>
      <c r="G17" s="45"/>
      <c r="H17" s="6"/>
      <c r="I17" s="45"/>
      <c r="J17" s="6"/>
      <c r="K17" s="45"/>
      <c r="L17" s="6"/>
      <c r="M17" s="45"/>
      <c r="N17" s="6"/>
      <c r="O17" s="45"/>
      <c r="P17" s="6">
        <f>N17+L17+J17+H17+F17</f>
        <v>0</v>
      </c>
      <c r="Q17" s="6">
        <f>O17+M17+K17+I17+G17</f>
        <v>0</v>
      </c>
    </row>
    <row r="18" spans="1:17" x14ac:dyDescent="0.2">
      <c r="A18" s="39">
        <v>12</v>
      </c>
      <c r="B18" s="36" t="s">
        <v>428</v>
      </c>
      <c r="C18" s="51" t="s">
        <v>407</v>
      </c>
      <c r="D18" s="6" t="s">
        <v>21</v>
      </c>
      <c r="E18" s="35" t="s">
        <v>352</v>
      </c>
      <c r="F18" s="6"/>
      <c r="G18" s="45"/>
      <c r="H18" s="6"/>
      <c r="I18" s="45"/>
      <c r="J18" s="6"/>
      <c r="K18" s="45"/>
      <c r="L18" s="6"/>
      <c r="M18" s="45"/>
      <c r="N18" s="6"/>
      <c r="O18" s="45"/>
      <c r="P18" s="6">
        <f>N18+L18+J18+H18+F18</f>
        <v>0</v>
      </c>
      <c r="Q18" s="6">
        <f>O18+M18+K18+I18+G18</f>
        <v>0</v>
      </c>
    </row>
    <row r="19" spans="1:17" x14ac:dyDescent="0.2">
      <c r="A19" s="39">
        <v>13</v>
      </c>
      <c r="B19" s="36" t="s">
        <v>434</v>
      </c>
      <c r="C19" s="36">
        <v>2000</v>
      </c>
      <c r="D19" s="6" t="s">
        <v>291</v>
      </c>
      <c r="E19" s="36" t="s">
        <v>289</v>
      </c>
      <c r="F19" s="6"/>
      <c r="G19" s="45"/>
      <c r="H19" s="6"/>
      <c r="I19" s="45"/>
      <c r="J19" s="6"/>
      <c r="K19" s="45"/>
      <c r="L19" s="6"/>
      <c r="M19" s="45"/>
      <c r="N19" s="6"/>
      <c r="O19" s="45"/>
      <c r="P19" s="6">
        <f>N19+L19+J19+H19+F19</f>
        <v>0</v>
      </c>
      <c r="Q19" s="6">
        <f>O19+M19+K19+I19+G19</f>
        <v>0</v>
      </c>
    </row>
    <row r="20" spans="1:17" x14ac:dyDescent="0.2">
      <c r="A20" s="39">
        <v>14</v>
      </c>
      <c r="B20" s="36" t="s">
        <v>416</v>
      </c>
      <c r="C20" s="51" t="s">
        <v>407</v>
      </c>
      <c r="D20" s="6" t="s">
        <v>21</v>
      </c>
      <c r="E20" s="71" t="s">
        <v>294</v>
      </c>
      <c r="F20" s="6"/>
      <c r="G20" s="45"/>
      <c r="H20" s="6"/>
      <c r="I20" s="45"/>
      <c r="J20" s="6"/>
      <c r="K20" s="45"/>
      <c r="L20" s="6"/>
      <c r="M20" s="45"/>
      <c r="N20" s="6"/>
      <c r="O20" s="45"/>
      <c r="P20" s="6"/>
      <c r="Q20" s="6"/>
    </row>
    <row r="21" spans="1:17" s="1" customFormat="1" x14ac:dyDescent="0.2">
      <c r="B21" s="13"/>
    </row>
    <row r="22" spans="1:17" s="1" customFormat="1" x14ac:dyDescent="0.2">
      <c r="B22" s="13"/>
    </row>
    <row r="23" spans="1:17" s="1" customFormat="1" x14ac:dyDescent="0.2">
      <c r="B23" s="13"/>
    </row>
    <row r="24" spans="1:17" s="1" customFormat="1" x14ac:dyDescent="0.2">
      <c r="B24" s="13"/>
    </row>
    <row r="25" spans="1:17" s="1" customFormat="1" x14ac:dyDescent="0.2">
      <c r="B25" s="13"/>
    </row>
    <row r="26" spans="1:17" s="1" customFormat="1" x14ac:dyDescent="0.2">
      <c r="B26" s="13"/>
    </row>
    <row r="32" spans="1:17" s="1" customFormat="1" x14ac:dyDescent="0.2">
      <c r="B32" s="13"/>
    </row>
    <row r="33" spans="1:17" s="1" customFormat="1" x14ac:dyDescent="0.2">
      <c r="B33" s="13"/>
    </row>
    <row r="34" spans="1:17" s="1" customFormat="1" x14ac:dyDescent="0.2">
      <c r="B34" s="13"/>
    </row>
    <row r="35" spans="1:17" s="1" customFormat="1" x14ac:dyDescent="0.2">
      <c r="B35" s="13"/>
    </row>
    <row r="36" spans="1:17" s="1" customFormat="1" x14ac:dyDescent="0.2">
      <c r="B36" s="13"/>
    </row>
    <row r="37" spans="1:17" s="1" customFormat="1" x14ac:dyDescent="0.2">
      <c r="B37" s="13"/>
    </row>
    <row r="40" spans="1:17" x14ac:dyDescent="0.2">
      <c r="C40" s="33" t="s">
        <v>69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x14ac:dyDescent="0.2">
      <c r="C41" s="34" t="s">
        <v>539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3.5" thickBot="1" x14ac:dyDescent="0.25"/>
    <row r="43" spans="1:17" x14ac:dyDescent="0.2">
      <c r="A43" s="173" t="s">
        <v>70</v>
      </c>
      <c r="B43" s="167" t="s">
        <v>1</v>
      </c>
      <c r="C43" s="62" t="s">
        <v>248</v>
      </c>
      <c r="D43" s="62" t="s">
        <v>4</v>
      </c>
      <c r="E43" s="62" t="s">
        <v>3</v>
      </c>
      <c r="F43" s="64" t="s">
        <v>249</v>
      </c>
      <c r="G43" s="64"/>
      <c r="H43" s="55" t="s">
        <v>250</v>
      </c>
      <c r="I43" s="56"/>
      <c r="J43" s="55" t="s">
        <v>251</v>
      </c>
      <c r="K43" s="56"/>
      <c r="L43" s="55" t="s">
        <v>252</v>
      </c>
      <c r="M43" s="56"/>
      <c r="N43" s="55" t="s">
        <v>253</v>
      </c>
      <c r="O43" s="56"/>
      <c r="P43" s="55" t="s">
        <v>256</v>
      </c>
      <c r="Q43" s="58"/>
    </row>
    <row r="44" spans="1:17" ht="15" customHeight="1" thickBot="1" x14ac:dyDescent="0.25">
      <c r="A44" s="174"/>
      <c r="B44" s="168"/>
      <c r="C44" s="63"/>
      <c r="D44" s="63"/>
      <c r="E44" s="63" t="s">
        <v>0</v>
      </c>
      <c r="F44" s="48" t="s">
        <v>254</v>
      </c>
      <c r="G44" s="48" t="s">
        <v>255</v>
      </c>
      <c r="H44" s="48" t="s">
        <v>254</v>
      </c>
      <c r="I44" s="48" t="s">
        <v>255</v>
      </c>
      <c r="J44" s="48" t="s">
        <v>254</v>
      </c>
      <c r="K44" s="48" t="s">
        <v>255</v>
      </c>
      <c r="L44" s="48" t="s">
        <v>254</v>
      </c>
      <c r="M44" s="48" t="s">
        <v>255</v>
      </c>
      <c r="N44" s="48" t="s">
        <v>254</v>
      </c>
      <c r="O44" s="48" t="s">
        <v>255</v>
      </c>
      <c r="P44" s="48" t="s">
        <v>254</v>
      </c>
      <c r="Q44" s="49" t="s">
        <v>255</v>
      </c>
    </row>
    <row r="45" spans="1:17" x14ac:dyDescent="0.2">
      <c r="A45" s="175">
        <v>1</v>
      </c>
      <c r="B45" s="169" t="s">
        <v>431</v>
      </c>
      <c r="C45" s="179" t="s">
        <v>408</v>
      </c>
      <c r="D45" s="180">
        <v>2</v>
      </c>
      <c r="E45" s="181" t="s">
        <v>355</v>
      </c>
      <c r="F45" s="180">
        <v>1</v>
      </c>
      <c r="G45" s="182">
        <v>1</v>
      </c>
      <c r="H45" s="180">
        <v>1</v>
      </c>
      <c r="I45" s="182">
        <v>1</v>
      </c>
      <c r="J45" s="180">
        <v>1</v>
      </c>
      <c r="K45" s="182">
        <v>1</v>
      </c>
      <c r="L45" s="180">
        <v>1</v>
      </c>
      <c r="M45" s="182">
        <v>1</v>
      </c>
      <c r="N45" s="180">
        <v>1</v>
      </c>
      <c r="O45" s="182">
        <v>1</v>
      </c>
      <c r="P45" s="121">
        <f>N45+L45+J45+H45+F45</f>
        <v>5</v>
      </c>
      <c r="Q45" s="122">
        <f>O45+M45+K45+I45+G45</f>
        <v>5</v>
      </c>
    </row>
    <row r="46" spans="1:17" x14ac:dyDescent="0.2">
      <c r="A46" s="176">
        <v>2</v>
      </c>
      <c r="B46" s="170" t="s">
        <v>430</v>
      </c>
      <c r="C46" s="183" t="s">
        <v>407</v>
      </c>
      <c r="D46" s="184">
        <v>3</v>
      </c>
      <c r="E46" s="185" t="s">
        <v>355</v>
      </c>
      <c r="F46" s="184"/>
      <c r="G46" s="186"/>
      <c r="H46" s="184">
        <v>1</v>
      </c>
      <c r="I46" s="186">
        <v>1</v>
      </c>
      <c r="J46" s="184">
        <v>1</v>
      </c>
      <c r="K46" s="186"/>
      <c r="L46" s="184">
        <v>1</v>
      </c>
      <c r="M46" s="186"/>
      <c r="N46" s="184">
        <v>1</v>
      </c>
      <c r="O46" s="186">
        <v>1</v>
      </c>
      <c r="P46" s="115">
        <f>N46+L46+J46+H46+F46</f>
        <v>4</v>
      </c>
      <c r="Q46" s="124">
        <f>O46+M46+K46+I46+G46</f>
        <v>2</v>
      </c>
    </row>
    <row r="47" spans="1:17" x14ac:dyDescent="0.2">
      <c r="A47" s="176">
        <v>3</v>
      </c>
      <c r="B47" s="170" t="s">
        <v>429</v>
      </c>
      <c r="C47" s="183" t="s">
        <v>408</v>
      </c>
      <c r="D47" s="184" t="s">
        <v>67</v>
      </c>
      <c r="E47" s="185" t="s">
        <v>355</v>
      </c>
      <c r="F47" s="184"/>
      <c r="G47" s="186"/>
      <c r="H47" s="184">
        <v>1</v>
      </c>
      <c r="I47" s="186">
        <v>1</v>
      </c>
      <c r="J47" s="184"/>
      <c r="K47" s="186"/>
      <c r="L47" s="184">
        <v>1</v>
      </c>
      <c r="M47" s="186"/>
      <c r="N47" s="184">
        <v>1</v>
      </c>
      <c r="O47" s="186"/>
      <c r="P47" s="115">
        <f>N47+L47+J47+H47+F47</f>
        <v>3</v>
      </c>
      <c r="Q47" s="124">
        <f>O47+M47+K47+I47+G47</f>
        <v>1</v>
      </c>
    </row>
    <row r="48" spans="1:17" x14ac:dyDescent="0.2">
      <c r="A48" s="177">
        <v>4</v>
      </c>
      <c r="B48" s="171" t="s">
        <v>422</v>
      </c>
      <c r="C48" s="51">
        <v>2001</v>
      </c>
      <c r="D48" s="6" t="s">
        <v>21</v>
      </c>
      <c r="E48" s="35" t="s">
        <v>303</v>
      </c>
      <c r="F48" s="6"/>
      <c r="G48" s="45"/>
      <c r="H48" s="6"/>
      <c r="I48" s="45"/>
      <c r="J48" s="6"/>
      <c r="K48" s="45"/>
      <c r="L48" s="6"/>
      <c r="M48" s="45"/>
      <c r="N48" s="6">
        <v>1</v>
      </c>
      <c r="O48" s="45"/>
      <c r="P48" s="6">
        <f>N48+L48+J48+H48+F48</f>
        <v>1</v>
      </c>
      <c r="Q48" s="153">
        <f>O48+M48+K48+I48+G48</f>
        <v>0</v>
      </c>
    </row>
    <row r="49" spans="1:17" x14ac:dyDescent="0.2">
      <c r="A49" s="177">
        <v>5</v>
      </c>
      <c r="B49" s="171" t="s">
        <v>420</v>
      </c>
      <c r="C49" s="51">
        <v>2000</v>
      </c>
      <c r="D49" s="6" t="s">
        <v>21</v>
      </c>
      <c r="E49" s="35" t="s">
        <v>303</v>
      </c>
      <c r="F49" s="6"/>
      <c r="G49" s="45"/>
      <c r="H49" s="6"/>
      <c r="I49" s="45"/>
      <c r="J49" s="6"/>
      <c r="K49" s="45"/>
      <c r="L49" s="6"/>
      <c r="M49" s="45"/>
      <c r="N49" s="6"/>
      <c r="O49" s="45"/>
      <c r="P49" s="6">
        <v>1</v>
      </c>
      <c r="Q49" s="153">
        <f>O49+M49+K49+I49+G49</f>
        <v>0</v>
      </c>
    </row>
    <row r="50" spans="1:17" x14ac:dyDescent="0.2">
      <c r="A50" s="177">
        <v>6</v>
      </c>
      <c r="B50" s="171" t="s">
        <v>421</v>
      </c>
      <c r="C50" s="51">
        <v>2001</v>
      </c>
      <c r="D50" s="6" t="s">
        <v>21</v>
      </c>
      <c r="E50" s="35" t="s">
        <v>303</v>
      </c>
      <c r="F50" s="6"/>
      <c r="G50" s="45"/>
      <c r="H50" s="6"/>
      <c r="I50" s="45"/>
      <c r="J50" s="6"/>
      <c r="K50" s="45"/>
      <c r="L50" s="6"/>
      <c r="M50" s="45"/>
      <c r="N50" s="6"/>
      <c r="O50" s="45"/>
      <c r="P50" s="6">
        <v>1</v>
      </c>
      <c r="Q50" s="153">
        <f>O50+M50+K50+I50+G50</f>
        <v>0</v>
      </c>
    </row>
    <row r="51" spans="1:17" x14ac:dyDescent="0.2">
      <c r="A51" s="177">
        <v>7</v>
      </c>
      <c r="B51" s="171" t="s">
        <v>537</v>
      </c>
      <c r="C51" s="51">
        <v>2001</v>
      </c>
      <c r="D51" s="6" t="s">
        <v>21</v>
      </c>
      <c r="E51" s="35" t="s">
        <v>303</v>
      </c>
      <c r="F51" s="6"/>
      <c r="G51" s="45"/>
      <c r="H51" s="6"/>
      <c r="I51" s="45"/>
      <c r="J51" s="6"/>
      <c r="K51" s="45"/>
      <c r="L51" s="6"/>
      <c r="M51" s="45"/>
      <c r="N51" s="6"/>
      <c r="O51" s="45"/>
      <c r="P51" s="6">
        <f>N51+L51+J51+H51+F51</f>
        <v>0</v>
      </c>
      <c r="Q51" s="153">
        <f>O51+M51+K51+I51+G51</f>
        <v>0</v>
      </c>
    </row>
    <row r="52" spans="1:17" x14ac:dyDescent="0.2">
      <c r="A52" s="177">
        <v>8</v>
      </c>
      <c r="B52" s="171" t="s">
        <v>536</v>
      </c>
      <c r="C52" s="51" t="s">
        <v>408</v>
      </c>
      <c r="D52" s="6" t="s">
        <v>21</v>
      </c>
      <c r="E52" s="35" t="s">
        <v>303</v>
      </c>
      <c r="F52" s="6"/>
      <c r="G52" s="45"/>
      <c r="H52" s="6"/>
      <c r="I52" s="45"/>
      <c r="J52" s="6"/>
      <c r="K52" s="45"/>
      <c r="L52" s="6"/>
      <c r="M52" s="45"/>
      <c r="N52" s="6"/>
      <c r="O52" s="45"/>
      <c r="P52" s="6">
        <f>N52+L52+J52+H52+F52</f>
        <v>0</v>
      </c>
      <c r="Q52" s="153">
        <f>O52+M52+K52+I52+G52</f>
        <v>0</v>
      </c>
    </row>
    <row r="53" spans="1:17" ht="13.5" thickBot="1" x14ac:dyDescent="0.25">
      <c r="A53" s="178">
        <v>9</v>
      </c>
      <c r="B53" s="172" t="s">
        <v>423</v>
      </c>
      <c r="C53" s="156">
        <v>2001</v>
      </c>
      <c r="D53" s="48" t="s">
        <v>21</v>
      </c>
      <c r="E53" s="128" t="s">
        <v>303</v>
      </c>
      <c r="F53" s="48"/>
      <c r="G53" s="129"/>
      <c r="H53" s="48"/>
      <c r="I53" s="129"/>
      <c r="J53" s="48"/>
      <c r="K53" s="129"/>
      <c r="L53" s="48"/>
      <c r="M53" s="129"/>
      <c r="N53" s="48"/>
      <c r="O53" s="129"/>
      <c r="P53" s="48">
        <f>N53+L53+J53+H53+F53</f>
        <v>0</v>
      </c>
      <c r="Q53" s="49">
        <f>O53+M53+K53+I53+G53</f>
        <v>0</v>
      </c>
    </row>
    <row r="55" spans="1:17" s="1" customFormat="1" x14ac:dyDescent="0.2">
      <c r="B55" s="13"/>
    </row>
    <row r="56" spans="1:17" s="1" customFormat="1" x14ac:dyDescent="0.2">
      <c r="B56" s="13"/>
    </row>
    <row r="57" spans="1:17" s="1" customFormat="1" ht="109.5" customHeight="1" x14ac:dyDescent="0.2">
      <c r="B57" s="13"/>
    </row>
    <row r="58" spans="1:17" s="1" customFormat="1" x14ac:dyDescent="0.2">
      <c r="B58" s="13"/>
    </row>
    <row r="59" spans="1:17" s="1" customFormat="1" x14ac:dyDescent="0.2">
      <c r="B59" s="13"/>
    </row>
    <row r="60" spans="1:17" s="1" customFormat="1" x14ac:dyDescent="0.2">
      <c r="B60" s="13"/>
    </row>
    <row r="61" spans="1:17" s="1" customFormat="1" x14ac:dyDescent="0.2">
      <c r="B61" s="13"/>
    </row>
    <row r="70" spans="1:17" x14ac:dyDescent="0.2">
      <c r="A70" s="39">
        <v>2</v>
      </c>
      <c r="B70" s="36" t="s">
        <v>417</v>
      </c>
      <c r="C70" s="51" t="s">
        <v>408</v>
      </c>
      <c r="D70" s="6" t="s">
        <v>291</v>
      </c>
      <c r="E70" s="71" t="s">
        <v>294</v>
      </c>
      <c r="F70" s="6"/>
      <c r="G70" s="45"/>
      <c r="H70" s="6"/>
      <c r="I70" s="45"/>
      <c r="J70" s="6"/>
      <c r="K70" s="45"/>
      <c r="L70" s="6"/>
      <c r="M70" s="45"/>
      <c r="N70" s="6"/>
      <c r="O70" s="45"/>
      <c r="P70" s="6"/>
      <c r="Q70" s="6"/>
    </row>
    <row r="71" spans="1:17" x14ac:dyDescent="0.2">
      <c r="A71" s="39">
        <v>3</v>
      </c>
      <c r="B71" s="36" t="s">
        <v>418</v>
      </c>
      <c r="C71" s="51" t="s">
        <v>408</v>
      </c>
      <c r="D71" s="6" t="s">
        <v>67</v>
      </c>
      <c r="E71" s="71" t="s">
        <v>294</v>
      </c>
      <c r="F71" s="6"/>
      <c r="G71" s="45"/>
      <c r="H71" s="6"/>
      <c r="I71" s="45"/>
      <c r="J71" s="6"/>
      <c r="K71" s="45"/>
      <c r="L71" s="6"/>
      <c r="M71" s="45"/>
      <c r="N71" s="6"/>
      <c r="O71" s="45"/>
      <c r="P71" s="6"/>
      <c r="Q71" s="6"/>
    </row>
    <row r="72" spans="1:17" x14ac:dyDescent="0.2">
      <c r="A72" s="39">
        <v>4</v>
      </c>
      <c r="B72" s="36" t="s">
        <v>419</v>
      </c>
      <c r="C72" s="51" t="s">
        <v>408</v>
      </c>
      <c r="D72" s="6" t="s">
        <v>67</v>
      </c>
      <c r="E72" s="71" t="s">
        <v>294</v>
      </c>
      <c r="F72" s="6"/>
      <c r="G72" s="45"/>
      <c r="H72" s="6"/>
      <c r="I72" s="45"/>
      <c r="J72" s="6"/>
      <c r="K72" s="45"/>
      <c r="L72" s="6"/>
      <c r="M72" s="45"/>
      <c r="N72" s="6"/>
      <c r="O72" s="45"/>
      <c r="P72" s="6"/>
      <c r="Q72" s="6"/>
    </row>
    <row r="73" spans="1:17" x14ac:dyDescent="0.2">
      <c r="A73" s="39">
        <v>11</v>
      </c>
      <c r="B73" s="36" t="s">
        <v>424</v>
      </c>
      <c r="C73" s="51" t="s">
        <v>408</v>
      </c>
      <c r="D73" s="6" t="s">
        <v>21</v>
      </c>
      <c r="E73" s="35" t="s">
        <v>304</v>
      </c>
      <c r="F73" s="6"/>
      <c r="G73" s="45"/>
      <c r="H73" s="6"/>
      <c r="I73" s="45"/>
      <c r="J73" s="6"/>
      <c r="K73" s="45"/>
      <c r="L73" s="6"/>
      <c r="M73" s="45"/>
      <c r="N73" s="6"/>
      <c r="O73" s="45"/>
      <c r="P73" s="6"/>
      <c r="Q73" s="6"/>
    </row>
    <row r="74" spans="1:17" x14ac:dyDescent="0.2">
      <c r="A74" s="39">
        <v>13</v>
      </c>
      <c r="B74" s="36" t="s">
        <v>426</v>
      </c>
      <c r="C74" s="51" t="s">
        <v>408</v>
      </c>
      <c r="D74" s="6" t="s">
        <v>21</v>
      </c>
      <c r="E74" s="35" t="s">
        <v>339</v>
      </c>
      <c r="F74" s="6"/>
      <c r="G74" s="45"/>
      <c r="H74" s="6"/>
      <c r="I74" s="45"/>
      <c r="J74" s="6"/>
      <c r="K74" s="45"/>
      <c r="L74" s="6"/>
      <c r="M74" s="45"/>
      <c r="N74" s="6"/>
      <c r="O74" s="45"/>
      <c r="P74" s="6"/>
      <c r="Q74" s="6"/>
    </row>
    <row r="75" spans="1:17" x14ac:dyDescent="0.2">
      <c r="A75" s="39">
        <v>19</v>
      </c>
      <c r="B75" s="36" t="s">
        <v>432</v>
      </c>
      <c r="C75" s="51" t="s">
        <v>407</v>
      </c>
      <c r="D75" s="6" t="s">
        <v>257</v>
      </c>
      <c r="E75" s="35" t="s">
        <v>355</v>
      </c>
      <c r="F75" s="6"/>
      <c r="G75" s="45"/>
      <c r="H75" s="6"/>
      <c r="I75" s="45"/>
      <c r="J75" s="6"/>
      <c r="K75" s="45"/>
      <c r="L75" s="6"/>
      <c r="M75" s="45"/>
      <c r="N75" s="6"/>
      <c r="O75" s="45"/>
      <c r="P75" s="6"/>
      <c r="Q75" s="6"/>
    </row>
    <row r="76" spans="1:17" x14ac:dyDescent="0.2">
      <c r="A76" s="39">
        <v>20</v>
      </c>
      <c r="B76" s="36" t="s">
        <v>433</v>
      </c>
      <c r="C76" s="6">
        <v>2001</v>
      </c>
      <c r="D76" s="6"/>
      <c r="E76" s="36" t="s">
        <v>366</v>
      </c>
      <c r="F76" s="6"/>
      <c r="G76" s="45"/>
      <c r="H76" s="6"/>
      <c r="I76" s="45"/>
      <c r="J76" s="6"/>
      <c r="K76" s="45"/>
      <c r="L76" s="6"/>
      <c r="M76" s="45"/>
      <c r="N76" s="6"/>
      <c r="O76" s="45"/>
      <c r="P76" s="6"/>
      <c r="Q76" s="6"/>
    </row>
    <row r="77" spans="1:17" s="1" customFormat="1" x14ac:dyDescent="0.2">
      <c r="B77" s="13"/>
    </row>
    <row r="78" spans="1:17" s="1" customFormat="1" x14ac:dyDescent="0.2">
      <c r="B78" s="13"/>
    </row>
    <row r="79" spans="1:17" s="1" customFormat="1" x14ac:dyDescent="0.2">
      <c r="B79" s="13"/>
    </row>
    <row r="80" spans="1:17" s="1" customFormat="1" x14ac:dyDescent="0.2">
      <c r="B80" s="13"/>
    </row>
    <row r="81" spans="2:2" s="1" customFormat="1" x14ac:dyDescent="0.2">
      <c r="B81" s="13"/>
    </row>
    <row r="82" spans="2:2" s="1" customFormat="1" x14ac:dyDescent="0.2">
      <c r="B82" s="13"/>
    </row>
    <row r="83" spans="2:2" s="1" customFormat="1" x14ac:dyDescent="0.2">
      <c r="B83" s="13"/>
    </row>
    <row r="84" spans="2:2" s="1" customFormat="1" x14ac:dyDescent="0.2">
      <c r="B84" s="13"/>
    </row>
  </sheetData>
  <sortState ref="A45:Q53">
    <sortCondition descending="1" ref="P45:P53"/>
    <sortCondition descending="1" ref="Q45:Q53"/>
  </sortState>
  <mergeCells count="22">
    <mergeCell ref="P43:Q43"/>
    <mergeCell ref="A43:A44"/>
    <mergeCell ref="B43:B44"/>
    <mergeCell ref="C43:C44"/>
    <mergeCell ref="D43:D44"/>
    <mergeCell ref="E43:E44"/>
    <mergeCell ref="F43:G43"/>
    <mergeCell ref="H43:I43"/>
    <mergeCell ref="J43:K43"/>
    <mergeCell ref="L43:M43"/>
    <mergeCell ref="N43:O43"/>
    <mergeCell ref="F5:G5"/>
    <mergeCell ref="N5:O5"/>
    <mergeCell ref="A5:A6"/>
    <mergeCell ref="B5:B6"/>
    <mergeCell ref="C5:C6"/>
    <mergeCell ref="D5:D6"/>
    <mergeCell ref="E5:E6"/>
    <mergeCell ref="H5:I5"/>
    <mergeCell ref="J5:K5"/>
    <mergeCell ref="L5:M5"/>
    <mergeCell ref="P5:Q5"/>
  </mergeCells>
  <printOptions horizontalCentered="1"/>
  <pageMargins left="0.78740157480314965" right="0.78740157480314965" top="1.0629921259842521" bottom="0.51181102362204722" header="0.27559055118110237" footer="0.27559055118110237"/>
  <pageSetup paperSize="9" orientation="landscape" horizontalDpi="300" verticalDpi="300" r:id="rId1"/>
  <headerFooter alignWithMargins="0">
    <oddHeader>&amp;L15.11.2015&amp;CОткрытые соревнования клуба «КЕДР» 
по скалолазанию
&amp;RБоулдеринг</oddHeader>
    <oddFooter>&amp;LГЛАВНЫЙ СУДЬЯ&amp;CГЛАВНЫЙ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Button 1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5" name="Button 2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6" name="Button 4">
              <controlPr defaultSize="0" print="0" autoFill="0" autoLine="0" autoPict="0" macro="[0]!results">
                <anchor moveWithCells="1" sizeWithCells="1">
                  <from>
                    <xdr:col>16</xdr:col>
                    <xdr:colOff>266700</xdr:colOff>
                    <xdr:row>2</xdr:row>
                    <xdr:rowOff>0</xdr:rowOff>
                  </from>
                  <to>
                    <xdr:col>17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6" r:id="rId7" name="Button 8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7" r:id="rId8" name="Button 9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8" r:id="rId9" name="Button 10">
              <controlPr defaultSize="0" print="0" autoFill="0" autoLine="0" autoPict="0" macro="[0]!results">
                <anchor moveWithCells="1" sizeWithCells="1">
                  <from>
                    <xdr:col>16</xdr:col>
                    <xdr:colOff>266700</xdr:colOff>
                    <xdr:row>40</xdr:row>
                    <xdr:rowOff>0</xdr:rowOff>
                  </from>
                  <to>
                    <xdr:col>17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7"/>
  <dimension ref="A2:R75"/>
  <sheetViews>
    <sheetView zoomScaleNormal="100" workbookViewId="0">
      <selection activeCell="R1" sqref="R1:R1048576"/>
    </sheetView>
  </sheetViews>
  <sheetFormatPr defaultRowHeight="12.75" x14ac:dyDescent="0.2"/>
  <cols>
    <col min="1" max="1" width="7.140625" style="1" customWidth="1"/>
    <col min="2" max="2" width="20.28515625" style="13" customWidth="1"/>
    <col min="3" max="3" width="6.140625" style="1" customWidth="1"/>
    <col min="4" max="4" width="5.7109375" style="1" customWidth="1"/>
    <col min="5" max="5" width="16.7109375" style="13" customWidth="1"/>
    <col min="6" max="6" width="4.42578125" style="13" customWidth="1"/>
    <col min="7" max="7" width="4.42578125" style="1" customWidth="1"/>
    <col min="8" max="8" width="5" style="1" customWidth="1"/>
    <col min="9" max="9" width="4.140625" style="1" customWidth="1"/>
    <col min="10" max="10" width="4.85546875" style="1" customWidth="1"/>
    <col min="11" max="11" width="4.28515625" style="1" customWidth="1"/>
    <col min="12" max="13" width="4.42578125" style="1" customWidth="1"/>
    <col min="14" max="15" width="4.28515625" style="1" customWidth="1"/>
    <col min="16" max="16" width="4.7109375" style="1" customWidth="1"/>
    <col min="17" max="18" width="5.42578125" style="1" customWidth="1"/>
  </cols>
  <sheetData>
    <row r="2" spans="1:18" x14ac:dyDescent="0.2">
      <c r="C2" s="33" t="s">
        <v>69</v>
      </c>
      <c r="D2" s="33"/>
      <c r="E2" s="6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x14ac:dyDescent="0.2">
      <c r="C3" s="34" t="s">
        <v>484</v>
      </c>
      <c r="D3" s="34"/>
      <c r="E3" s="68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13.5" thickBot="1" x14ac:dyDescent="0.25">
      <c r="R4" s="3"/>
    </row>
    <row r="5" spans="1:18" ht="12.75" customHeight="1" x14ac:dyDescent="0.2">
      <c r="A5" s="60" t="s">
        <v>511</v>
      </c>
      <c r="B5" s="62" t="s">
        <v>1</v>
      </c>
      <c r="C5" s="62" t="s">
        <v>248</v>
      </c>
      <c r="D5" s="62" t="s">
        <v>4</v>
      </c>
      <c r="E5" s="69" t="s">
        <v>3</v>
      </c>
      <c r="F5" s="64" t="s">
        <v>249</v>
      </c>
      <c r="G5" s="64"/>
      <c r="H5" s="55" t="s">
        <v>250</v>
      </c>
      <c r="I5" s="56"/>
      <c r="J5" s="55" t="s">
        <v>251</v>
      </c>
      <c r="K5" s="56"/>
      <c r="L5" s="55" t="s">
        <v>252</v>
      </c>
      <c r="M5" s="56"/>
      <c r="N5" s="55" t="s">
        <v>253</v>
      </c>
      <c r="O5" s="56"/>
      <c r="P5" s="55" t="s">
        <v>256</v>
      </c>
      <c r="Q5" s="57"/>
      <c r="R5"/>
    </row>
    <row r="6" spans="1:18" ht="15" customHeight="1" thickBot="1" x14ac:dyDescent="0.25">
      <c r="A6" s="61"/>
      <c r="B6" s="63"/>
      <c r="C6" s="63"/>
      <c r="D6" s="63"/>
      <c r="E6" s="70" t="s">
        <v>0</v>
      </c>
      <c r="F6" s="37" t="s">
        <v>254</v>
      </c>
      <c r="G6" s="37" t="s">
        <v>255</v>
      </c>
      <c r="H6" s="37" t="s">
        <v>254</v>
      </c>
      <c r="I6" s="37" t="s">
        <v>255</v>
      </c>
      <c r="J6" s="37" t="s">
        <v>254</v>
      </c>
      <c r="K6" s="37" t="s">
        <v>255</v>
      </c>
      <c r="L6" s="37" t="s">
        <v>254</v>
      </c>
      <c r="M6" s="37" t="s">
        <v>255</v>
      </c>
      <c r="N6" s="37" t="s">
        <v>254</v>
      </c>
      <c r="O6" s="37" t="s">
        <v>255</v>
      </c>
      <c r="P6" s="48" t="s">
        <v>254</v>
      </c>
      <c r="Q6" s="48" t="s">
        <v>255</v>
      </c>
      <c r="R6"/>
    </row>
    <row r="7" spans="1:18" x14ac:dyDescent="0.2">
      <c r="A7" s="86">
        <v>4</v>
      </c>
      <c r="B7" s="101" t="s">
        <v>395</v>
      </c>
      <c r="C7" s="102" t="s">
        <v>316</v>
      </c>
      <c r="D7" s="50">
        <v>3</v>
      </c>
      <c r="E7" s="103"/>
      <c r="F7" s="50">
        <v>1</v>
      </c>
      <c r="G7" s="91">
        <v>1</v>
      </c>
      <c r="H7" s="50">
        <v>1</v>
      </c>
      <c r="I7" s="91">
        <v>1</v>
      </c>
      <c r="J7" s="50">
        <v>1</v>
      </c>
      <c r="K7" s="91"/>
      <c r="L7" s="50">
        <v>1</v>
      </c>
      <c r="M7" s="91">
        <v>1</v>
      </c>
      <c r="N7" s="50">
        <v>1</v>
      </c>
      <c r="O7" s="91">
        <v>1</v>
      </c>
      <c r="P7" s="50">
        <f>N7+L7+J7+H7+F7</f>
        <v>5</v>
      </c>
      <c r="Q7" s="50">
        <f>O7+M7+K7+I7+G7</f>
        <v>4</v>
      </c>
    </row>
    <row r="8" spans="1:18" x14ac:dyDescent="0.2">
      <c r="A8" s="44">
        <v>4</v>
      </c>
      <c r="B8" s="42" t="s">
        <v>385</v>
      </c>
      <c r="C8" s="51" t="s">
        <v>293</v>
      </c>
      <c r="D8" s="41">
        <v>2</v>
      </c>
      <c r="E8" s="38" t="s">
        <v>306</v>
      </c>
      <c r="F8" s="6">
        <v>1</v>
      </c>
      <c r="G8" s="45">
        <v>1</v>
      </c>
      <c r="H8" s="6">
        <v>1</v>
      </c>
      <c r="I8" s="45">
        <v>1</v>
      </c>
      <c r="J8" s="6">
        <v>1</v>
      </c>
      <c r="K8" s="45"/>
      <c r="L8" s="6">
        <v>1</v>
      </c>
      <c r="M8" s="45">
        <v>1</v>
      </c>
      <c r="N8" s="6">
        <v>1</v>
      </c>
      <c r="O8" s="45">
        <v>1</v>
      </c>
      <c r="P8" s="6">
        <f>N8+L8+J8+H8+F8</f>
        <v>5</v>
      </c>
      <c r="Q8" s="6">
        <f>O8+M8+K8+I8+G8</f>
        <v>4</v>
      </c>
    </row>
    <row r="9" spans="1:18" x14ac:dyDescent="0.2">
      <c r="A9" s="44">
        <v>4</v>
      </c>
      <c r="B9" s="52" t="s">
        <v>383</v>
      </c>
      <c r="C9" s="12" t="s">
        <v>316</v>
      </c>
      <c r="D9" s="6" t="s">
        <v>21</v>
      </c>
      <c r="E9" s="35" t="s">
        <v>300</v>
      </c>
      <c r="F9" s="6">
        <v>1</v>
      </c>
      <c r="G9" s="45">
        <v>1</v>
      </c>
      <c r="H9" s="6">
        <v>1</v>
      </c>
      <c r="I9" s="45"/>
      <c r="J9" s="6">
        <v>1</v>
      </c>
      <c r="K9" s="45"/>
      <c r="L9" s="6">
        <v>1</v>
      </c>
      <c r="M9" s="45">
        <v>1</v>
      </c>
      <c r="N9" s="6">
        <v>1</v>
      </c>
      <c r="O9" s="45">
        <v>1</v>
      </c>
      <c r="P9" s="6">
        <f>N9+L9+J9+H9+F9</f>
        <v>5</v>
      </c>
      <c r="Q9" s="6">
        <f>O9+M9+K9+I9+G9</f>
        <v>3</v>
      </c>
    </row>
    <row r="10" spans="1:18" x14ac:dyDescent="0.2">
      <c r="A10" s="44">
        <v>4</v>
      </c>
      <c r="B10" s="52" t="s">
        <v>382</v>
      </c>
      <c r="C10" s="12" t="s">
        <v>312</v>
      </c>
      <c r="D10" s="6" t="s">
        <v>21</v>
      </c>
      <c r="E10" s="35" t="s">
        <v>300</v>
      </c>
      <c r="F10" s="6">
        <v>1</v>
      </c>
      <c r="G10" s="45">
        <v>1</v>
      </c>
      <c r="H10" s="6">
        <v>1</v>
      </c>
      <c r="I10" s="45"/>
      <c r="J10" s="6">
        <v>1</v>
      </c>
      <c r="K10" s="45"/>
      <c r="L10" s="6">
        <v>1</v>
      </c>
      <c r="M10" s="45">
        <v>1</v>
      </c>
      <c r="N10" s="6">
        <v>1</v>
      </c>
      <c r="O10" s="45">
        <v>1</v>
      </c>
      <c r="P10" s="6">
        <f>N10+L10+J10+H10+F10</f>
        <v>5</v>
      </c>
      <c r="Q10" s="6">
        <f>O10+M10+K10+I10+G10</f>
        <v>3</v>
      </c>
    </row>
    <row r="11" spans="1:18" x14ac:dyDescent="0.2">
      <c r="A11" s="44">
        <v>4</v>
      </c>
      <c r="B11" s="99" t="s">
        <v>475</v>
      </c>
      <c r="C11" s="100" t="s">
        <v>316</v>
      </c>
      <c r="D11" s="5" t="s">
        <v>21</v>
      </c>
      <c r="E11" s="14" t="s">
        <v>304</v>
      </c>
      <c r="F11" s="5">
        <v>1</v>
      </c>
      <c r="G11" s="46">
        <v>1</v>
      </c>
      <c r="H11" s="5">
        <v>1</v>
      </c>
      <c r="I11" s="46"/>
      <c r="J11" s="5">
        <v>1</v>
      </c>
      <c r="K11" s="46">
        <v>1</v>
      </c>
      <c r="L11" s="5">
        <v>1</v>
      </c>
      <c r="M11" s="46">
        <v>1</v>
      </c>
      <c r="N11" s="5"/>
      <c r="O11" s="46"/>
      <c r="P11" s="5">
        <f>N11+L11+J11+H11+F11</f>
        <v>4</v>
      </c>
      <c r="Q11" s="5">
        <f>O11+M11+K11+I11+G11</f>
        <v>3</v>
      </c>
    </row>
    <row r="12" spans="1:18" x14ac:dyDescent="0.2">
      <c r="A12" s="44">
        <v>4</v>
      </c>
      <c r="B12" s="52" t="s">
        <v>481</v>
      </c>
      <c r="C12" s="12" t="s">
        <v>293</v>
      </c>
      <c r="D12" s="6" t="s">
        <v>21</v>
      </c>
      <c r="E12" s="35" t="s">
        <v>304</v>
      </c>
      <c r="F12" s="6"/>
      <c r="G12" s="45"/>
      <c r="H12" s="6">
        <v>1</v>
      </c>
      <c r="I12" s="45">
        <v>1</v>
      </c>
      <c r="J12" s="6">
        <v>1</v>
      </c>
      <c r="K12" s="45">
        <v>1</v>
      </c>
      <c r="L12" s="6">
        <v>1</v>
      </c>
      <c r="M12" s="45">
        <v>1</v>
      </c>
      <c r="N12" s="6"/>
      <c r="O12" s="45"/>
      <c r="P12" s="6">
        <f>N12+L12+J12+H12+F12</f>
        <v>3</v>
      </c>
      <c r="Q12" s="6">
        <f>O12+M12+K12+I12+G12</f>
        <v>3</v>
      </c>
    </row>
    <row r="13" spans="1:18" x14ac:dyDescent="0.2">
      <c r="A13" s="44">
        <v>4</v>
      </c>
      <c r="B13" s="52" t="s">
        <v>394</v>
      </c>
      <c r="C13" s="12" t="s">
        <v>293</v>
      </c>
      <c r="D13" s="6" t="s">
        <v>291</v>
      </c>
      <c r="E13" s="35" t="s">
        <v>355</v>
      </c>
      <c r="F13" s="6">
        <v>1</v>
      </c>
      <c r="G13" s="45">
        <v>1</v>
      </c>
      <c r="H13" s="6">
        <v>1</v>
      </c>
      <c r="I13" s="45"/>
      <c r="J13" s="6">
        <v>1</v>
      </c>
      <c r="K13" s="45"/>
      <c r="L13" s="6">
        <v>1</v>
      </c>
      <c r="M13" s="45">
        <v>1</v>
      </c>
      <c r="N13" s="6"/>
      <c r="O13" s="45"/>
      <c r="P13" s="6">
        <f>N13+L13+J13+H13+F13</f>
        <v>4</v>
      </c>
      <c r="Q13" s="6">
        <f>O13+M13+K13+I13+G13</f>
        <v>2</v>
      </c>
    </row>
    <row r="14" spans="1:18" x14ac:dyDescent="0.2">
      <c r="A14" s="44">
        <v>4</v>
      </c>
      <c r="B14" s="52" t="s">
        <v>384</v>
      </c>
      <c r="C14" s="12" t="s">
        <v>312</v>
      </c>
      <c r="D14" s="6" t="s">
        <v>21</v>
      </c>
      <c r="E14" s="35" t="s">
        <v>300</v>
      </c>
      <c r="F14" s="6">
        <v>1</v>
      </c>
      <c r="G14" s="45">
        <v>1</v>
      </c>
      <c r="H14" s="6">
        <v>1</v>
      </c>
      <c r="I14" s="45"/>
      <c r="J14" s="6">
        <v>1</v>
      </c>
      <c r="K14" s="45"/>
      <c r="L14" s="6">
        <v>1</v>
      </c>
      <c r="M14" s="45">
        <v>1</v>
      </c>
      <c r="N14" s="6"/>
      <c r="O14" s="45"/>
      <c r="P14" s="6">
        <f>N14+L14+J14+H14+F14</f>
        <v>4</v>
      </c>
      <c r="Q14" s="6">
        <f>O14+M14+K14+I14+G14</f>
        <v>2</v>
      </c>
    </row>
    <row r="15" spans="1:18" x14ac:dyDescent="0.2">
      <c r="A15" s="44">
        <v>4</v>
      </c>
      <c r="B15" s="52" t="s">
        <v>501</v>
      </c>
      <c r="C15" s="12"/>
      <c r="D15" s="6"/>
      <c r="E15" s="35"/>
      <c r="F15" s="6">
        <v>1</v>
      </c>
      <c r="G15" s="45">
        <v>1</v>
      </c>
      <c r="H15" s="6"/>
      <c r="I15" s="45"/>
      <c r="J15" s="6">
        <v>1</v>
      </c>
      <c r="K15" s="45"/>
      <c r="L15" s="6">
        <v>1</v>
      </c>
      <c r="M15" s="45">
        <v>1</v>
      </c>
      <c r="N15" s="6"/>
      <c r="O15" s="45"/>
      <c r="P15" s="6">
        <f>N15+L15+J15+H15+F15</f>
        <v>3</v>
      </c>
      <c r="Q15" s="6">
        <f>O15+M15+K15+I15+G15</f>
        <v>2</v>
      </c>
    </row>
    <row r="16" spans="1:18" x14ac:dyDescent="0.2">
      <c r="A16" s="44">
        <v>4</v>
      </c>
      <c r="B16" s="52" t="s">
        <v>509</v>
      </c>
      <c r="C16" s="12"/>
      <c r="D16" s="6"/>
      <c r="E16" s="35"/>
      <c r="F16" s="6">
        <v>1</v>
      </c>
      <c r="G16" s="45">
        <v>1</v>
      </c>
      <c r="H16" s="6"/>
      <c r="I16" s="45"/>
      <c r="J16" s="6">
        <v>1</v>
      </c>
      <c r="K16" s="45"/>
      <c r="L16" s="6">
        <v>1</v>
      </c>
      <c r="M16" s="45">
        <v>1</v>
      </c>
      <c r="N16" s="6"/>
      <c r="O16" s="45"/>
      <c r="P16" s="6">
        <f>N16+L16+J16+H16+F16</f>
        <v>3</v>
      </c>
      <c r="Q16" s="6">
        <f>O16+M16+K16+I16+G16</f>
        <v>2</v>
      </c>
    </row>
    <row r="17" spans="1:18" ht="13.5" thickBot="1" x14ac:dyDescent="0.25">
      <c r="A17" s="104">
        <v>4</v>
      </c>
      <c r="B17" s="105" t="s">
        <v>405</v>
      </c>
      <c r="C17" s="106" t="s">
        <v>316</v>
      </c>
      <c r="D17" s="97" t="s">
        <v>21</v>
      </c>
      <c r="E17" s="107" t="s">
        <v>289</v>
      </c>
      <c r="F17" s="97">
        <v>1</v>
      </c>
      <c r="G17" s="98">
        <v>1</v>
      </c>
      <c r="H17" s="97"/>
      <c r="I17" s="98"/>
      <c r="J17" s="97"/>
      <c r="K17" s="98"/>
      <c r="L17" s="97">
        <v>1</v>
      </c>
      <c r="M17" s="98">
        <v>1</v>
      </c>
      <c r="N17" s="97"/>
      <c r="O17" s="98"/>
      <c r="P17" s="97">
        <f>N17+L17+J17+H17+F17</f>
        <v>2</v>
      </c>
      <c r="Q17" s="97">
        <f>O17+M17+K17+I17+G17</f>
        <v>2</v>
      </c>
    </row>
    <row r="18" spans="1:18" ht="13.5" thickTop="1" x14ac:dyDescent="0.2">
      <c r="A18" s="44">
        <v>4</v>
      </c>
      <c r="B18" s="52" t="s">
        <v>482</v>
      </c>
      <c r="C18" s="12" t="s">
        <v>316</v>
      </c>
      <c r="D18" s="6" t="s">
        <v>21</v>
      </c>
      <c r="E18" s="35" t="s">
        <v>50</v>
      </c>
      <c r="F18" s="6">
        <v>1</v>
      </c>
      <c r="G18" s="45">
        <v>1</v>
      </c>
      <c r="H18" s="6"/>
      <c r="I18" s="45"/>
      <c r="J18" s="6">
        <v>1</v>
      </c>
      <c r="K18" s="45"/>
      <c r="L18" s="6">
        <v>1</v>
      </c>
      <c r="M18" s="45"/>
      <c r="N18" s="6"/>
      <c r="O18" s="45"/>
      <c r="P18" s="6">
        <f>N18+L18+J18+H18+F18</f>
        <v>3</v>
      </c>
      <c r="Q18" s="6">
        <f>O18+M18+K18+I18+G18</f>
        <v>1</v>
      </c>
    </row>
    <row r="19" spans="1:18" x14ac:dyDescent="0.2">
      <c r="A19" s="44">
        <v>4</v>
      </c>
      <c r="B19" s="52" t="s">
        <v>497</v>
      </c>
      <c r="C19" s="12">
        <v>2002</v>
      </c>
      <c r="D19" s="6"/>
      <c r="E19" s="35"/>
      <c r="F19" s="6">
        <v>1</v>
      </c>
      <c r="G19" s="45">
        <v>1</v>
      </c>
      <c r="H19" s="6"/>
      <c r="I19" s="45"/>
      <c r="J19" s="6">
        <v>1</v>
      </c>
      <c r="K19" s="45"/>
      <c r="L19" s="6">
        <v>1</v>
      </c>
      <c r="M19" s="45"/>
      <c r="N19" s="6"/>
      <c r="O19" s="45"/>
      <c r="P19" s="6">
        <f>N19+L19+J19+H19+F19</f>
        <v>3</v>
      </c>
      <c r="Q19" s="6">
        <f>O19+M19+K19+I19+G19</f>
        <v>1</v>
      </c>
    </row>
    <row r="20" spans="1:18" x14ac:dyDescent="0.2">
      <c r="A20" s="44">
        <v>4</v>
      </c>
      <c r="B20" s="42" t="s">
        <v>400</v>
      </c>
      <c r="C20" s="51" t="s">
        <v>312</v>
      </c>
      <c r="D20" s="41" t="s">
        <v>21</v>
      </c>
      <c r="E20" s="38" t="s">
        <v>366</v>
      </c>
      <c r="F20" s="6">
        <v>1</v>
      </c>
      <c r="G20" s="45">
        <v>1</v>
      </c>
      <c r="H20" s="6"/>
      <c r="I20" s="45"/>
      <c r="J20" s="6">
        <v>1</v>
      </c>
      <c r="K20" s="45"/>
      <c r="L20" s="6">
        <v>1</v>
      </c>
      <c r="M20" s="45"/>
      <c r="N20" s="6"/>
      <c r="O20" s="45"/>
      <c r="P20" s="6">
        <f>N20+L20+J20+H20+F20</f>
        <v>3</v>
      </c>
      <c r="Q20" s="6">
        <f>O20+M20+K20+I20+G20</f>
        <v>1</v>
      </c>
    </row>
    <row r="21" spans="1:18" x14ac:dyDescent="0.2">
      <c r="A21" s="44">
        <v>4</v>
      </c>
      <c r="B21" s="42" t="s">
        <v>389</v>
      </c>
      <c r="C21" s="51">
        <v>2002</v>
      </c>
      <c r="D21" s="41" t="s">
        <v>21</v>
      </c>
      <c r="E21" s="38" t="s">
        <v>306</v>
      </c>
      <c r="F21" s="6"/>
      <c r="G21" s="45"/>
      <c r="H21" s="6"/>
      <c r="I21" s="45"/>
      <c r="J21" s="6">
        <v>1</v>
      </c>
      <c r="K21" s="45"/>
      <c r="L21" s="6">
        <v>1</v>
      </c>
      <c r="M21" s="45">
        <v>1</v>
      </c>
      <c r="N21" s="6"/>
      <c r="O21" s="45"/>
      <c r="P21" s="6">
        <f>N21+L21+J21+H21+F21</f>
        <v>2</v>
      </c>
      <c r="Q21" s="6">
        <f>O21+M21+K21+I21+G21</f>
        <v>1</v>
      </c>
    </row>
    <row r="22" spans="1:18" x14ac:dyDescent="0.2">
      <c r="A22" s="44">
        <v>4</v>
      </c>
      <c r="B22" s="42" t="s">
        <v>401</v>
      </c>
      <c r="C22" s="51" t="s">
        <v>312</v>
      </c>
      <c r="D22" s="41" t="s">
        <v>21</v>
      </c>
      <c r="E22" s="38" t="s">
        <v>366</v>
      </c>
      <c r="F22" s="6">
        <v>1</v>
      </c>
      <c r="G22" s="45">
        <v>1</v>
      </c>
      <c r="H22" s="6"/>
      <c r="I22" s="45"/>
      <c r="J22" s="6"/>
      <c r="K22" s="45"/>
      <c r="L22" s="6"/>
      <c r="M22" s="45"/>
      <c r="N22" s="6"/>
      <c r="O22" s="45"/>
      <c r="P22" s="6">
        <f>N22+L22+J22+H22+F22</f>
        <v>1</v>
      </c>
      <c r="Q22" s="6">
        <f>O22+M22+K22+I22+G22</f>
        <v>1</v>
      </c>
    </row>
    <row r="23" spans="1:18" x14ac:dyDescent="0.2">
      <c r="A23" s="44"/>
      <c r="B23" s="52" t="s">
        <v>500</v>
      </c>
      <c r="C23" s="12" t="s">
        <v>312</v>
      </c>
      <c r="D23" s="6" t="s">
        <v>21</v>
      </c>
      <c r="E23" s="35" t="s">
        <v>363</v>
      </c>
      <c r="F23" s="6"/>
      <c r="G23" s="45"/>
      <c r="H23" s="6"/>
      <c r="I23" s="45"/>
      <c r="J23" s="6">
        <v>1</v>
      </c>
      <c r="K23" s="45"/>
      <c r="L23" s="6"/>
      <c r="M23" s="45"/>
      <c r="N23" s="6"/>
      <c r="O23" s="45"/>
      <c r="P23" s="6">
        <f>N23+L23+J23+H23+F23</f>
        <v>1</v>
      </c>
      <c r="Q23" s="6">
        <f>O23+M23+K23+I23+G23</f>
        <v>0</v>
      </c>
    </row>
    <row r="24" spans="1:18" x14ac:dyDescent="0.2">
      <c r="A24" s="39">
        <v>5</v>
      </c>
      <c r="B24" s="52" t="s">
        <v>387</v>
      </c>
      <c r="C24" s="12">
        <v>2004</v>
      </c>
      <c r="D24" s="6" t="s">
        <v>21</v>
      </c>
      <c r="E24" s="35" t="s">
        <v>306</v>
      </c>
      <c r="F24" s="6"/>
      <c r="G24" s="45"/>
      <c r="H24" s="6"/>
      <c r="I24" s="45"/>
      <c r="J24" s="6">
        <v>1</v>
      </c>
      <c r="K24" s="45"/>
      <c r="L24" s="6"/>
      <c r="M24" s="45"/>
      <c r="N24" s="6"/>
      <c r="O24" s="45"/>
      <c r="P24" s="6">
        <f>N24+L24+J24+H24+F24</f>
        <v>1</v>
      </c>
      <c r="Q24" s="6">
        <f>O24+M24+K24+I24+G24</f>
        <v>0</v>
      </c>
      <c r="R24"/>
    </row>
    <row r="25" spans="1:18" x14ac:dyDescent="0.2">
      <c r="A25" s="39">
        <v>5</v>
      </c>
      <c r="B25" s="52" t="s">
        <v>499</v>
      </c>
      <c r="C25" s="12">
        <v>2004</v>
      </c>
      <c r="D25" s="6"/>
      <c r="E25" s="35"/>
      <c r="F25" s="6"/>
      <c r="G25" s="45"/>
      <c r="H25" s="6"/>
      <c r="I25" s="45"/>
      <c r="J25" s="6"/>
      <c r="K25" s="45"/>
      <c r="L25" s="6">
        <v>1</v>
      </c>
      <c r="M25" s="45"/>
      <c r="N25" s="6"/>
      <c r="O25" s="45"/>
      <c r="P25" s="6">
        <f>N25+L25+J25+H25+F25</f>
        <v>1</v>
      </c>
      <c r="Q25" s="6">
        <f>O25+M25+K25+I25+G25</f>
        <v>0</v>
      </c>
      <c r="R25"/>
    </row>
    <row r="26" spans="1:18" x14ac:dyDescent="0.2">
      <c r="A26" s="39">
        <v>5</v>
      </c>
      <c r="B26" s="52" t="s">
        <v>393</v>
      </c>
      <c r="C26" s="12"/>
      <c r="D26" s="6"/>
      <c r="E26" s="35"/>
      <c r="F26" s="6"/>
      <c r="G26" s="45"/>
      <c r="H26" s="6"/>
      <c r="I26" s="45"/>
      <c r="J26" s="6">
        <v>1</v>
      </c>
      <c r="K26" s="45"/>
      <c r="L26" s="6"/>
      <c r="M26" s="45"/>
      <c r="N26" s="6"/>
      <c r="O26" s="45"/>
      <c r="P26" s="6">
        <f>N26+L26+J26+H26+F26</f>
        <v>1</v>
      </c>
      <c r="Q26" s="6">
        <f>O26+M26+K26+I26+G26</f>
        <v>0</v>
      </c>
      <c r="R26"/>
    </row>
    <row r="27" spans="1:18" x14ac:dyDescent="0.2">
      <c r="A27" s="39">
        <v>5</v>
      </c>
      <c r="B27" s="52" t="s">
        <v>392</v>
      </c>
      <c r="C27" s="12"/>
      <c r="D27" s="6"/>
      <c r="E27" s="35"/>
      <c r="F27" s="6"/>
      <c r="G27" s="45"/>
      <c r="H27" s="6"/>
      <c r="I27" s="45"/>
      <c r="J27" s="6"/>
      <c r="K27" s="45"/>
      <c r="L27" s="6"/>
      <c r="M27" s="45"/>
      <c r="N27" s="6">
        <v>1</v>
      </c>
      <c r="O27" s="45"/>
      <c r="P27" s="6">
        <f>N27+L27+J27+H27+F27</f>
        <v>1</v>
      </c>
      <c r="Q27" s="6">
        <f>O27+M27+K27+I27+G27</f>
        <v>0</v>
      </c>
      <c r="R27"/>
    </row>
    <row r="28" spans="1:18" x14ac:dyDescent="0.2">
      <c r="A28" s="39">
        <v>5</v>
      </c>
      <c r="B28" s="42" t="s">
        <v>496</v>
      </c>
      <c r="C28" s="51" t="s">
        <v>312</v>
      </c>
      <c r="D28" s="41" t="s">
        <v>21</v>
      </c>
      <c r="E28" s="38" t="s">
        <v>366</v>
      </c>
      <c r="F28" s="6"/>
      <c r="G28" s="45"/>
      <c r="H28" s="6"/>
      <c r="I28" s="45"/>
      <c r="J28" s="6">
        <v>1</v>
      </c>
      <c r="K28" s="45"/>
      <c r="L28" s="6"/>
      <c r="M28" s="45"/>
      <c r="N28" s="6"/>
      <c r="O28" s="45"/>
      <c r="P28" s="6">
        <f>N28+L28+J28+H28+F28</f>
        <v>1</v>
      </c>
      <c r="Q28" s="6">
        <f>O28+M28+K28+I28+G28</f>
        <v>0</v>
      </c>
      <c r="R28"/>
    </row>
    <row r="29" spans="1:18" x14ac:dyDescent="0.2">
      <c r="A29" s="39">
        <v>5</v>
      </c>
      <c r="B29" s="42" t="s">
        <v>398</v>
      </c>
      <c r="C29" s="51" t="s">
        <v>312</v>
      </c>
      <c r="D29" s="41" t="s">
        <v>21</v>
      </c>
      <c r="E29" s="38" t="s">
        <v>366</v>
      </c>
      <c r="F29" s="6"/>
      <c r="G29" s="45"/>
      <c r="H29" s="6"/>
      <c r="I29" s="45"/>
      <c r="J29" s="6"/>
      <c r="K29" s="45"/>
      <c r="L29" s="6"/>
      <c r="M29" s="45"/>
      <c r="N29" s="6"/>
      <c r="O29" s="45"/>
      <c r="P29" s="6">
        <f>N29+L29+J29+H29+F29</f>
        <v>0</v>
      </c>
      <c r="Q29" s="6">
        <f>O29+M29+K29+I29+G29</f>
        <v>0</v>
      </c>
      <c r="R29"/>
    </row>
    <row r="44" spans="1:17" x14ac:dyDescent="0.2">
      <c r="A44" s="44"/>
      <c r="B44" s="52" t="s">
        <v>379</v>
      </c>
      <c r="C44" s="12" t="s">
        <v>309</v>
      </c>
      <c r="D44" s="6" t="s">
        <v>21</v>
      </c>
      <c r="E44" s="35" t="s">
        <v>296</v>
      </c>
      <c r="F44" s="6"/>
      <c r="G44" s="45"/>
      <c r="H44" s="6"/>
      <c r="I44" s="45"/>
      <c r="J44" s="6"/>
      <c r="K44" s="45"/>
      <c r="L44" s="6"/>
      <c r="M44" s="45"/>
      <c r="N44" s="6"/>
      <c r="O44" s="45"/>
      <c r="P44" s="6">
        <f>N44+L44+J44+H44+F44</f>
        <v>0</v>
      </c>
      <c r="Q44" s="6">
        <f>O44+M44+K44+I44+G44</f>
        <v>0</v>
      </c>
    </row>
    <row r="45" spans="1:17" x14ac:dyDescent="0.2">
      <c r="A45" s="44"/>
      <c r="B45" s="52" t="s">
        <v>399</v>
      </c>
      <c r="C45" s="12" t="s">
        <v>312</v>
      </c>
      <c r="D45" s="6" t="s">
        <v>21</v>
      </c>
      <c r="E45" s="35" t="s">
        <v>366</v>
      </c>
      <c r="F45" s="6"/>
      <c r="G45" s="45"/>
      <c r="H45" s="6"/>
      <c r="I45" s="45"/>
      <c r="J45" s="6"/>
      <c r="K45" s="45"/>
      <c r="L45" s="6"/>
      <c r="M45" s="45"/>
      <c r="N45" s="6"/>
      <c r="O45" s="45"/>
      <c r="P45" s="6">
        <f>N45+L45+J45+H45+F45</f>
        <v>0</v>
      </c>
      <c r="Q45" s="6">
        <f>O45+M45+K45+I45+G45</f>
        <v>0</v>
      </c>
    </row>
    <row r="46" spans="1:17" x14ac:dyDescent="0.2">
      <c r="A46" s="44"/>
      <c r="B46" s="52" t="s">
        <v>402</v>
      </c>
      <c r="C46" s="12" t="s">
        <v>312</v>
      </c>
      <c r="D46" s="6" t="s">
        <v>21</v>
      </c>
      <c r="E46" s="35" t="s">
        <v>366</v>
      </c>
      <c r="F46" s="6"/>
      <c r="G46" s="45"/>
      <c r="H46" s="6"/>
      <c r="I46" s="45"/>
      <c r="J46" s="6"/>
      <c r="K46" s="45"/>
      <c r="L46" s="6"/>
      <c r="M46" s="45"/>
      <c r="N46" s="6"/>
      <c r="O46" s="45"/>
      <c r="P46" s="6">
        <f>N46+L46+J46+H46+F46</f>
        <v>0</v>
      </c>
      <c r="Q46" s="6">
        <f>O46+M46+K46+I46+G46</f>
        <v>0</v>
      </c>
    </row>
    <row r="47" spans="1:17" x14ac:dyDescent="0.2">
      <c r="A47" s="44"/>
      <c r="B47" s="52" t="s">
        <v>398</v>
      </c>
      <c r="C47" s="12" t="s">
        <v>312</v>
      </c>
      <c r="D47" s="6" t="s">
        <v>21</v>
      </c>
      <c r="E47" s="35" t="s">
        <v>366</v>
      </c>
      <c r="F47" s="6"/>
      <c r="G47" s="45"/>
      <c r="H47" s="6"/>
      <c r="I47" s="45"/>
      <c r="J47" s="6"/>
      <c r="K47" s="45"/>
      <c r="L47" s="6"/>
      <c r="M47" s="45"/>
      <c r="N47" s="6"/>
      <c r="O47" s="45"/>
      <c r="P47" s="6">
        <f>N47+L47+J47+H47+F47</f>
        <v>0</v>
      </c>
      <c r="Q47" s="6">
        <f>O47+M47+K47+I47+G47</f>
        <v>0</v>
      </c>
    </row>
    <row r="48" spans="1:17" x14ac:dyDescent="0.2">
      <c r="A48" s="44"/>
      <c r="B48" s="52" t="s">
        <v>406</v>
      </c>
      <c r="C48" s="12" t="s">
        <v>316</v>
      </c>
      <c r="D48" s="6" t="s">
        <v>21</v>
      </c>
      <c r="E48" s="35" t="s">
        <v>289</v>
      </c>
      <c r="F48" s="6"/>
      <c r="G48" s="45"/>
      <c r="H48" s="6"/>
      <c r="I48" s="45"/>
      <c r="J48" s="6"/>
      <c r="K48" s="45"/>
      <c r="L48" s="6"/>
      <c r="M48" s="45"/>
      <c r="N48" s="6"/>
      <c r="O48" s="45"/>
      <c r="P48" s="6">
        <f>N48+L48+J48+H48+F48</f>
        <v>0</v>
      </c>
      <c r="Q48" s="6">
        <f>O48+M48+K48+I48+G48</f>
        <v>0</v>
      </c>
    </row>
    <row r="49" spans="1:17" x14ac:dyDescent="0.2">
      <c r="A49" s="44"/>
      <c r="B49" s="52" t="s">
        <v>381</v>
      </c>
      <c r="C49" s="12" t="s">
        <v>309</v>
      </c>
      <c r="D49" s="6" t="s">
        <v>21</v>
      </c>
      <c r="E49" s="35" t="s">
        <v>300</v>
      </c>
      <c r="F49" s="6"/>
      <c r="G49" s="45"/>
      <c r="H49" s="6"/>
      <c r="I49" s="45"/>
      <c r="J49" s="6"/>
      <c r="K49" s="45"/>
      <c r="L49" s="6"/>
      <c r="M49" s="45"/>
      <c r="N49" s="6"/>
      <c r="O49" s="45"/>
      <c r="P49" s="6">
        <f>N49+L49+J49+H49+F49</f>
        <v>0</v>
      </c>
      <c r="Q49" s="6">
        <f>O49+M49+K49+I49+G49</f>
        <v>0</v>
      </c>
    </row>
    <row r="50" spans="1:17" x14ac:dyDescent="0.2">
      <c r="A50" s="44"/>
      <c r="B50" s="52" t="s">
        <v>498</v>
      </c>
      <c r="C50" s="12">
        <v>2005</v>
      </c>
      <c r="D50" s="6"/>
      <c r="E50" s="35" t="s">
        <v>339</v>
      </c>
      <c r="F50" s="6"/>
      <c r="G50" s="45"/>
      <c r="H50" s="6"/>
      <c r="I50" s="45"/>
      <c r="J50" s="6"/>
      <c r="K50" s="45"/>
      <c r="L50" s="6"/>
      <c r="M50" s="45"/>
      <c r="N50" s="6"/>
      <c r="O50" s="45"/>
      <c r="P50" s="6">
        <f>N50+L50+J50+H50+F50</f>
        <v>0</v>
      </c>
      <c r="Q50" s="6">
        <f>O50+M50+K50+I50+G50</f>
        <v>0</v>
      </c>
    </row>
    <row r="51" spans="1:17" x14ac:dyDescent="0.2">
      <c r="A51" s="44">
        <v>6</v>
      </c>
      <c r="B51" s="52" t="s">
        <v>380</v>
      </c>
      <c r="C51" s="12" t="s">
        <v>309</v>
      </c>
      <c r="D51" s="6" t="s">
        <v>21</v>
      </c>
      <c r="E51" s="35" t="s">
        <v>300</v>
      </c>
      <c r="F51" s="6"/>
      <c r="G51" s="45"/>
      <c r="H51" s="6"/>
      <c r="I51" s="45"/>
      <c r="J51" s="6"/>
      <c r="K51" s="45"/>
      <c r="L51" s="6"/>
      <c r="M51" s="45"/>
      <c r="N51" s="6"/>
      <c r="O51" s="45"/>
      <c r="P51" s="6"/>
      <c r="Q51" s="6"/>
    </row>
    <row r="52" spans="1:17" x14ac:dyDescent="0.2">
      <c r="A52" s="39">
        <v>10</v>
      </c>
      <c r="B52" s="52" t="s">
        <v>476</v>
      </c>
      <c r="C52" s="12" t="s">
        <v>293</v>
      </c>
      <c r="D52" s="6">
        <v>2</v>
      </c>
      <c r="E52" s="35" t="s">
        <v>294</v>
      </c>
      <c r="F52" s="6"/>
      <c r="G52" s="45"/>
      <c r="H52" s="6"/>
      <c r="I52" s="45"/>
      <c r="J52" s="6"/>
      <c r="K52" s="45"/>
      <c r="L52" s="6"/>
      <c r="M52" s="45"/>
      <c r="N52" s="6"/>
      <c r="O52" s="45"/>
      <c r="P52" s="6"/>
      <c r="Q52" s="6"/>
    </row>
    <row r="53" spans="1:17" x14ac:dyDescent="0.2">
      <c r="A53" s="44">
        <v>11</v>
      </c>
      <c r="B53" s="52" t="s">
        <v>389</v>
      </c>
      <c r="C53" s="12">
        <v>2002</v>
      </c>
      <c r="D53" s="6" t="s">
        <v>21</v>
      </c>
      <c r="E53" s="35" t="s">
        <v>306</v>
      </c>
      <c r="F53" s="6"/>
      <c r="G53" s="45"/>
      <c r="H53" s="6"/>
      <c r="I53" s="45"/>
      <c r="J53" s="6"/>
      <c r="K53" s="45"/>
      <c r="L53" s="6"/>
      <c r="M53" s="45"/>
      <c r="N53" s="6"/>
      <c r="O53" s="45"/>
      <c r="P53" s="6"/>
      <c r="Q53" s="6"/>
    </row>
    <row r="54" spans="1:17" x14ac:dyDescent="0.2">
      <c r="A54" s="44">
        <v>11</v>
      </c>
      <c r="B54" s="52" t="s">
        <v>477</v>
      </c>
      <c r="C54" s="12" t="s">
        <v>293</v>
      </c>
      <c r="D54" s="6" t="s">
        <v>36</v>
      </c>
      <c r="E54" s="35" t="s">
        <v>294</v>
      </c>
      <c r="F54" s="6"/>
      <c r="G54" s="45"/>
      <c r="H54" s="6"/>
      <c r="I54" s="45"/>
      <c r="J54" s="6"/>
      <c r="K54" s="45"/>
      <c r="L54" s="6"/>
      <c r="M54" s="45"/>
      <c r="N54" s="6"/>
      <c r="O54" s="45"/>
      <c r="P54" s="6"/>
      <c r="Q54" s="6"/>
    </row>
    <row r="55" spans="1:17" x14ac:dyDescent="0.2">
      <c r="A55" s="39">
        <v>12</v>
      </c>
      <c r="B55" s="52" t="s">
        <v>386</v>
      </c>
      <c r="C55" s="12" t="s">
        <v>293</v>
      </c>
      <c r="D55" s="6" t="s">
        <v>67</v>
      </c>
      <c r="E55" s="35" t="s">
        <v>306</v>
      </c>
      <c r="F55" s="6"/>
      <c r="G55" s="45"/>
      <c r="H55" s="6"/>
      <c r="I55" s="45"/>
      <c r="J55" s="6"/>
      <c r="K55" s="45"/>
      <c r="L55" s="6"/>
      <c r="M55" s="45"/>
      <c r="N55" s="6"/>
      <c r="O55" s="45"/>
      <c r="P55" s="6"/>
      <c r="Q55" s="6"/>
    </row>
    <row r="56" spans="1:17" x14ac:dyDescent="0.2">
      <c r="A56" s="44">
        <v>14</v>
      </c>
      <c r="B56" s="52" t="s">
        <v>385</v>
      </c>
      <c r="C56" s="12" t="s">
        <v>293</v>
      </c>
      <c r="D56" s="6">
        <v>2</v>
      </c>
      <c r="E56" s="35" t="s">
        <v>306</v>
      </c>
      <c r="F56" s="6"/>
      <c r="G56" s="45"/>
      <c r="H56" s="6"/>
      <c r="I56" s="45"/>
      <c r="J56" s="6"/>
      <c r="K56" s="45"/>
      <c r="L56" s="6"/>
      <c r="M56" s="45"/>
      <c r="N56" s="6"/>
      <c r="O56" s="45"/>
      <c r="P56" s="6"/>
      <c r="Q56" s="6"/>
    </row>
    <row r="57" spans="1:17" x14ac:dyDescent="0.2">
      <c r="A57" s="44">
        <v>15</v>
      </c>
      <c r="B57" s="52" t="s">
        <v>397</v>
      </c>
      <c r="C57" s="12" t="s">
        <v>293</v>
      </c>
      <c r="D57" s="6" t="s">
        <v>21</v>
      </c>
      <c r="E57" s="35" t="s">
        <v>363</v>
      </c>
      <c r="F57" s="6"/>
      <c r="G57" s="45"/>
      <c r="H57" s="6"/>
      <c r="I57" s="45"/>
      <c r="J57" s="6"/>
      <c r="K57" s="45"/>
      <c r="L57" s="6"/>
      <c r="M57" s="45"/>
      <c r="N57" s="6"/>
      <c r="O57" s="45"/>
      <c r="P57" s="6"/>
      <c r="Q57" s="6"/>
    </row>
    <row r="58" spans="1:17" x14ac:dyDescent="0.2">
      <c r="A58" s="39">
        <v>16</v>
      </c>
      <c r="B58" s="52" t="s">
        <v>478</v>
      </c>
      <c r="C58" s="12" t="s">
        <v>293</v>
      </c>
      <c r="D58" s="6" t="s">
        <v>21</v>
      </c>
      <c r="E58" s="35" t="s">
        <v>294</v>
      </c>
      <c r="F58" s="6"/>
      <c r="G58" s="45"/>
      <c r="H58" s="6"/>
      <c r="I58" s="45"/>
      <c r="J58" s="6"/>
      <c r="K58" s="45"/>
      <c r="L58" s="6"/>
      <c r="M58" s="45"/>
      <c r="N58" s="6"/>
      <c r="O58" s="45"/>
      <c r="P58" s="6"/>
      <c r="Q58" s="6"/>
    </row>
    <row r="59" spans="1:17" x14ac:dyDescent="0.2">
      <c r="A59" s="44">
        <v>17</v>
      </c>
      <c r="B59" s="52" t="s">
        <v>479</v>
      </c>
      <c r="C59" s="12" t="s">
        <v>293</v>
      </c>
      <c r="D59" s="6">
        <v>2</v>
      </c>
      <c r="E59" s="35" t="s">
        <v>294</v>
      </c>
      <c r="F59" s="6"/>
      <c r="G59" s="45"/>
      <c r="H59" s="6"/>
      <c r="I59" s="45"/>
      <c r="J59" s="6"/>
      <c r="K59" s="45"/>
      <c r="L59" s="6"/>
      <c r="M59" s="45"/>
      <c r="N59" s="6"/>
      <c r="O59" s="45"/>
      <c r="P59" s="6"/>
      <c r="Q59" s="6"/>
    </row>
    <row r="60" spans="1:17" x14ac:dyDescent="0.2">
      <c r="A60" s="44">
        <v>18</v>
      </c>
      <c r="B60" s="52" t="s">
        <v>404</v>
      </c>
      <c r="C60" s="12" t="s">
        <v>312</v>
      </c>
      <c r="D60" s="6" t="s">
        <v>21</v>
      </c>
      <c r="E60" s="35" t="s">
        <v>366</v>
      </c>
      <c r="F60" s="6"/>
      <c r="G60" s="45"/>
      <c r="H60" s="6"/>
      <c r="I60" s="45"/>
      <c r="J60" s="6"/>
      <c r="K60" s="45"/>
      <c r="L60" s="6"/>
      <c r="M60" s="45"/>
      <c r="N60" s="6"/>
      <c r="O60" s="45"/>
      <c r="P60" s="6"/>
      <c r="Q60" s="6"/>
    </row>
    <row r="61" spans="1:17" x14ac:dyDescent="0.2">
      <c r="A61" s="44">
        <v>3</v>
      </c>
      <c r="B61" s="52" t="s">
        <v>392</v>
      </c>
      <c r="C61" s="12" t="s">
        <v>309</v>
      </c>
      <c r="D61" s="6" t="s">
        <v>21</v>
      </c>
      <c r="E61" s="35" t="s">
        <v>329</v>
      </c>
      <c r="F61" s="6"/>
      <c r="G61" s="45"/>
      <c r="H61" s="6"/>
      <c r="I61" s="45"/>
      <c r="J61" s="6"/>
      <c r="K61" s="45"/>
      <c r="L61" s="6"/>
      <c r="M61" s="45"/>
      <c r="N61" s="6"/>
      <c r="O61" s="45"/>
      <c r="P61" s="5"/>
      <c r="Q61" s="6"/>
    </row>
    <row r="62" spans="1:17" x14ac:dyDescent="0.2">
      <c r="A62" s="44">
        <v>3</v>
      </c>
      <c r="B62" s="52" t="s">
        <v>393</v>
      </c>
      <c r="C62" s="12" t="s">
        <v>309</v>
      </c>
      <c r="D62" s="6" t="s">
        <v>21</v>
      </c>
      <c r="E62" s="35" t="s">
        <v>329</v>
      </c>
      <c r="F62" s="5"/>
      <c r="G62" s="46"/>
      <c r="H62" s="5"/>
      <c r="I62" s="46"/>
      <c r="J62" s="5"/>
      <c r="K62" s="46"/>
      <c r="L62" s="5"/>
      <c r="M62" s="46"/>
      <c r="N62" s="5"/>
      <c r="O62" s="46"/>
      <c r="P62" s="5"/>
      <c r="Q62" s="5"/>
    </row>
    <row r="63" spans="1:17" x14ac:dyDescent="0.2">
      <c r="A63" s="44">
        <v>3</v>
      </c>
      <c r="B63" s="52" t="s">
        <v>483</v>
      </c>
      <c r="C63" s="12" t="s">
        <v>293</v>
      </c>
      <c r="D63" s="6" t="s">
        <v>21</v>
      </c>
      <c r="E63" s="35" t="s">
        <v>304</v>
      </c>
      <c r="F63" s="6"/>
      <c r="G63" s="45"/>
      <c r="H63" s="6"/>
      <c r="I63" s="45"/>
      <c r="J63" s="6"/>
      <c r="K63" s="45"/>
      <c r="L63" s="6"/>
      <c r="M63" s="45"/>
      <c r="N63" s="6"/>
      <c r="O63" s="45"/>
      <c r="P63" s="6"/>
      <c r="Q63" s="6"/>
    </row>
    <row r="64" spans="1:17" x14ac:dyDescent="0.2">
      <c r="A64" s="39">
        <v>19</v>
      </c>
      <c r="B64" s="52" t="s">
        <v>403</v>
      </c>
      <c r="C64" s="12" t="s">
        <v>312</v>
      </c>
      <c r="D64" s="6" t="s">
        <v>21</v>
      </c>
      <c r="E64" s="35" t="s">
        <v>366</v>
      </c>
      <c r="F64" s="6"/>
      <c r="G64" s="45"/>
      <c r="H64" s="6"/>
      <c r="I64" s="45"/>
      <c r="J64" s="6"/>
      <c r="K64" s="45"/>
      <c r="L64" s="6"/>
      <c r="M64" s="45"/>
      <c r="N64" s="6"/>
      <c r="O64" s="45"/>
      <c r="P64" s="6"/>
      <c r="Q64" s="6"/>
    </row>
    <row r="65" spans="1:17" x14ac:dyDescent="0.2">
      <c r="A65" s="44">
        <v>21</v>
      </c>
      <c r="B65" s="52" t="s">
        <v>390</v>
      </c>
      <c r="C65" s="12">
        <v>2004</v>
      </c>
      <c r="D65" s="6" t="s">
        <v>21</v>
      </c>
      <c r="E65" s="35" t="s">
        <v>306</v>
      </c>
      <c r="F65" s="6"/>
      <c r="G65" s="45"/>
      <c r="H65" s="6"/>
      <c r="I65" s="45"/>
      <c r="J65" s="6"/>
      <c r="K65" s="45"/>
      <c r="L65" s="6"/>
      <c r="M65" s="45"/>
      <c r="N65" s="6"/>
      <c r="O65" s="45"/>
      <c r="P65" s="6"/>
      <c r="Q65" s="6"/>
    </row>
    <row r="66" spans="1:17" x14ac:dyDescent="0.2">
      <c r="A66" s="44">
        <v>22</v>
      </c>
      <c r="B66" s="52" t="s">
        <v>400</v>
      </c>
      <c r="C66" s="12" t="s">
        <v>312</v>
      </c>
      <c r="D66" s="6" t="s">
        <v>21</v>
      </c>
      <c r="E66" s="35" t="s">
        <v>366</v>
      </c>
      <c r="F66" s="6"/>
      <c r="G66" s="45"/>
      <c r="H66" s="6"/>
      <c r="I66" s="45"/>
      <c r="J66" s="6"/>
      <c r="K66" s="45"/>
      <c r="L66" s="6"/>
      <c r="M66" s="45"/>
      <c r="N66" s="6"/>
      <c r="O66" s="45"/>
      <c r="P66" s="6"/>
      <c r="Q66" s="6"/>
    </row>
    <row r="67" spans="1:17" x14ac:dyDescent="0.2">
      <c r="A67" s="39">
        <v>23</v>
      </c>
      <c r="B67" s="52" t="s">
        <v>391</v>
      </c>
      <c r="C67" s="12" t="s">
        <v>312</v>
      </c>
      <c r="D67" s="6" t="s">
        <v>21</v>
      </c>
      <c r="E67" s="35" t="s">
        <v>325</v>
      </c>
      <c r="F67" s="6"/>
      <c r="G67" s="45"/>
      <c r="H67" s="6"/>
      <c r="I67" s="45"/>
      <c r="J67" s="6"/>
      <c r="K67" s="45"/>
      <c r="L67" s="6"/>
      <c r="M67" s="45"/>
      <c r="N67" s="6"/>
      <c r="O67" s="45"/>
      <c r="P67" s="6"/>
      <c r="Q67" s="6"/>
    </row>
    <row r="68" spans="1:17" x14ac:dyDescent="0.2">
      <c r="A68" s="44">
        <v>28</v>
      </c>
      <c r="B68" s="52" t="s">
        <v>480</v>
      </c>
      <c r="C68" s="12" t="s">
        <v>312</v>
      </c>
      <c r="D68" s="6" t="s">
        <v>21</v>
      </c>
      <c r="E68" s="35" t="s">
        <v>294</v>
      </c>
      <c r="F68" s="6"/>
      <c r="G68" s="45"/>
      <c r="H68" s="6"/>
      <c r="I68" s="45"/>
      <c r="J68" s="6"/>
      <c r="K68" s="45"/>
      <c r="L68" s="6"/>
      <c r="M68" s="45"/>
      <c r="N68" s="6"/>
      <c r="O68" s="45"/>
      <c r="P68" s="6"/>
      <c r="Q68" s="6"/>
    </row>
    <row r="69" spans="1:17" x14ac:dyDescent="0.2">
      <c r="A69" s="39">
        <v>29</v>
      </c>
      <c r="B69" s="52" t="s">
        <v>396</v>
      </c>
      <c r="C69" s="12" t="s">
        <v>312</v>
      </c>
      <c r="D69" s="6" t="s">
        <v>21</v>
      </c>
      <c r="E69" s="35" t="s">
        <v>363</v>
      </c>
      <c r="F69" s="6"/>
      <c r="G69" s="45"/>
      <c r="H69" s="6"/>
      <c r="I69" s="45"/>
      <c r="J69" s="6"/>
      <c r="K69" s="45"/>
      <c r="L69" s="6"/>
      <c r="M69" s="45"/>
      <c r="N69" s="6"/>
      <c r="O69" s="45"/>
      <c r="P69" s="6"/>
      <c r="Q69" s="6"/>
    </row>
    <row r="70" spans="1:17" x14ac:dyDescent="0.2">
      <c r="A70" s="44">
        <v>31</v>
      </c>
      <c r="B70" s="52" t="s">
        <v>388</v>
      </c>
      <c r="C70" s="12">
        <v>2004</v>
      </c>
      <c r="D70" s="6" t="s">
        <v>67</v>
      </c>
      <c r="E70" s="35" t="s">
        <v>306</v>
      </c>
      <c r="F70" s="6"/>
      <c r="G70" s="45"/>
      <c r="H70" s="6"/>
      <c r="I70" s="45"/>
      <c r="J70" s="6"/>
      <c r="K70" s="45"/>
      <c r="L70" s="6"/>
      <c r="M70" s="45"/>
      <c r="N70" s="6"/>
      <c r="O70" s="45"/>
      <c r="P70" s="6"/>
      <c r="Q70" s="6"/>
    </row>
    <row r="71" spans="1:17" x14ac:dyDescent="0.2">
      <c r="A71" s="6"/>
      <c r="B71" s="36"/>
      <c r="C71" s="6"/>
      <c r="D71" s="6"/>
      <c r="E71" s="35"/>
      <c r="F71" s="6"/>
      <c r="G71" s="45"/>
      <c r="H71" s="6"/>
      <c r="I71" s="45"/>
      <c r="J71" s="6"/>
      <c r="K71" s="45"/>
      <c r="L71" s="6"/>
      <c r="M71" s="45"/>
      <c r="N71" s="6"/>
      <c r="O71" s="45"/>
      <c r="P71" s="6"/>
      <c r="Q71" s="6"/>
    </row>
    <row r="72" spans="1:17" x14ac:dyDescent="0.2">
      <c r="A72" s="6"/>
      <c r="B72" s="36"/>
      <c r="C72" s="6"/>
      <c r="D72" s="6"/>
      <c r="E72" s="35"/>
      <c r="F72" s="6"/>
      <c r="G72" s="45"/>
      <c r="H72" s="6"/>
      <c r="I72" s="45"/>
      <c r="J72" s="6"/>
      <c r="K72" s="45"/>
      <c r="L72" s="6"/>
      <c r="M72" s="45"/>
      <c r="N72" s="6"/>
      <c r="O72" s="45"/>
      <c r="P72" s="6"/>
      <c r="Q72" s="6"/>
    </row>
    <row r="73" spans="1:17" x14ac:dyDescent="0.2">
      <c r="A73" s="6"/>
      <c r="B73" s="36"/>
      <c r="C73" s="6"/>
      <c r="D73" s="6"/>
      <c r="E73" s="35"/>
      <c r="F73" s="6"/>
      <c r="G73" s="45"/>
      <c r="H73" s="6"/>
      <c r="I73" s="45"/>
      <c r="J73" s="6"/>
      <c r="K73" s="45"/>
      <c r="L73" s="6"/>
      <c r="M73" s="45"/>
      <c r="N73" s="6"/>
      <c r="O73" s="45"/>
      <c r="P73" s="6"/>
      <c r="Q73" s="6"/>
    </row>
    <row r="74" spans="1:17" x14ac:dyDescent="0.2">
      <c r="A74" s="6"/>
      <c r="B74" s="36"/>
      <c r="C74" s="6"/>
      <c r="D74" s="6"/>
      <c r="E74" s="35"/>
      <c r="F74" s="6"/>
      <c r="G74" s="45"/>
      <c r="H74" s="6"/>
      <c r="I74" s="45"/>
      <c r="J74" s="6"/>
      <c r="K74" s="45"/>
      <c r="L74" s="6"/>
      <c r="M74" s="45"/>
      <c r="N74" s="6"/>
      <c r="O74" s="45"/>
      <c r="P74" s="6"/>
      <c r="Q74" s="6"/>
    </row>
    <row r="75" spans="1:17" x14ac:dyDescent="0.2">
      <c r="A75" s="6"/>
      <c r="B75" s="36"/>
      <c r="C75" s="6"/>
      <c r="D75" s="6"/>
      <c r="E75" s="35"/>
      <c r="F75" s="6"/>
      <c r="G75" s="45"/>
      <c r="H75" s="6"/>
      <c r="I75" s="45"/>
      <c r="J75" s="6"/>
      <c r="K75" s="45"/>
      <c r="L75" s="6"/>
      <c r="M75" s="45"/>
      <c r="N75" s="6"/>
      <c r="O75" s="45"/>
      <c r="P75" s="6"/>
      <c r="Q75" s="6"/>
    </row>
  </sheetData>
  <sortState ref="B7:Q29">
    <sortCondition descending="1" ref="Q7:Q29"/>
    <sortCondition descending="1" ref="P7:P29"/>
  </sortState>
  <mergeCells count="11">
    <mergeCell ref="P5:Q5"/>
    <mergeCell ref="F5:G5"/>
    <mergeCell ref="H5:I5"/>
    <mergeCell ref="J5:K5"/>
    <mergeCell ref="N5:O5"/>
    <mergeCell ref="A5:A6"/>
    <mergeCell ref="B5:B6"/>
    <mergeCell ref="C5:C6"/>
    <mergeCell ref="D5:D6"/>
    <mergeCell ref="E5:E6"/>
    <mergeCell ref="L5:M5"/>
  </mergeCells>
  <phoneticPr fontId="0" type="noConversion"/>
  <printOptions horizontalCentered="1"/>
  <pageMargins left="0.78740157480314965" right="0.78740157480314965" top="1.0629921259842521" bottom="0.51181102362204722" header="0.27559055118110237" footer="0.27559055118110237"/>
  <pageSetup paperSize="9" orientation="landscape" horizontalDpi="300" verticalDpi="300" r:id="rId1"/>
  <headerFooter alignWithMargins="0">
    <oddHeader>&amp;L15.11.2015&amp;CОткрытые соревнования клуба «КЕДР» 
по скалолазанию
&amp;RБоулдеринг</oddHeader>
    <oddFooter>&amp;LГЛАВНЫЙ СУДЬЯ&amp;CГЛАВНЫЙ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Button 2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Button 3">
              <controlPr defaultSize="0" print="0" autoFill="0" autoLine="0" autoPict="0" macro="[0]!results">
                <anchor moveWithCells="1" sizeWithCells="1">
                  <from>
                    <xdr:col>17</xdr:col>
                    <xdr:colOff>0</xdr:colOff>
                    <xdr:row>2</xdr:row>
                    <xdr:rowOff>0</xdr:rowOff>
                  </from>
                  <to>
                    <xdr:col>18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Button 4">
              <controlPr defaultSize="0" print="0" autoFill="0" autoLine="0" autoPict="0" macro="[0]!results">
                <anchor moveWithCells="1" sizeWithCells="1">
                  <from>
                    <xdr:col>16</xdr:col>
                    <xdr:colOff>0</xdr:colOff>
                    <xdr:row>2</xdr:row>
                    <xdr:rowOff>0</xdr:rowOff>
                  </from>
                  <to>
                    <xdr:col>17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2:T175"/>
  <sheetViews>
    <sheetView zoomScale="115" zoomScaleNormal="115" workbookViewId="0">
      <selection activeCell="R1" sqref="R1:R1048576"/>
    </sheetView>
  </sheetViews>
  <sheetFormatPr defaultRowHeight="12.75" x14ac:dyDescent="0.2"/>
  <cols>
    <col min="1" max="1" width="7.42578125" style="1" customWidth="1"/>
    <col min="2" max="2" width="24" style="13" customWidth="1"/>
    <col min="3" max="3" width="6.140625" style="1" customWidth="1"/>
    <col min="4" max="4" width="6.28515625" style="1" customWidth="1"/>
    <col min="5" max="5" width="16.42578125" style="13" customWidth="1"/>
    <col min="6" max="6" width="4.85546875" style="13" customWidth="1"/>
    <col min="7" max="7" width="5.140625" style="1" customWidth="1"/>
    <col min="8" max="8" width="5" style="1" customWidth="1"/>
    <col min="9" max="10" width="4.85546875" style="1" customWidth="1"/>
    <col min="11" max="11" width="4.28515625" style="1" customWidth="1"/>
    <col min="12" max="13" width="4.42578125" style="1" customWidth="1"/>
    <col min="14" max="15" width="4.28515625" style="1" customWidth="1"/>
    <col min="16" max="16" width="4.7109375" style="1" customWidth="1"/>
    <col min="17" max="17" width="5.42578125" style="1" customWidth="1"/>
  </cols>
  <sheetData>
    <row r="2" spans="1:17" x14ac:dyDescent="0.2">
      <c r="C2" s="33" t="s">
        <v>69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C3" s="34" t="s">
        <v>484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3.5" thickBot="1" x14ac:dyDescent="0.25"/>
    <row r="5" spans="1:17" ht="13.5" customHeight="1" x14ac:dyDescent="0.2">
      <c r="A5" s="60" t="s">
        <v>510</v>
      </c>
      <c r="B5" s="62" t="s">
        <v>1</v>
      </c>
      <c r="C5" s="62" t="s">
        <v>248</v>
      </c>
      <c r="D5" s="62" t="s">
        <v>4</v>
      </c>
      <c r="E5" s="62" t="s">
        <v>3</v>
      </c>
      <c r="F5" s="64" t="s">
        <v>249</v>
      </c>
      <c r="G5" s="64"/>
      <c r="H5" s="55" t="s">
        <v>250</v>
      </c>
      <c r="I5" s="56"/>
      <c r="J5" s="55" t="s">
        <v>251</v>
      </c>
      <c r="K5" s="56"/>
      <c r="L5" s="55" t="s">
        <v>252</v>
      </c>
      <c r="M5" s="56"/>
      <c r="N5" s="55" t="s">
        <v>253</v>
      </c>
      <c r="O5" s="56"/>
      <c r="P5" s="55" t="s">
        <v>256</v>
      </c>
      <c r="Q5" s="57"/>
    </row>
    <row r="6" spans="1:17" ht="13.5" customHeight="1" thickBot="1" x14ac:dyDescent="0.25">
      <c r="A6" s="61"/>
      <c r="B6" s="63"/>
      <c r="C6" s="63"/>
      <c r="D6" s="63"/>
      <c r="E6" s="63" t="s">
        <v>0</v>
      </c>
      <c r="F6" s="37" t="s">
        <v>254</v>
      </c>
      <c r="G6" s="37" t="s">
        <v>255</v>
      </c>
      <c r="H6" s="37" t="s">
        <v>254</v>
      </c>
      <c r="I6" s="37" t="s">
        <v>255</v>
      </c>
      <c r="J6" s="37" t="s">
        <v>254</v>
      </c>
      <c r="K6" s="37" t="s">
        <v>255</v>
      </c>
      <c r="L6" s="37" t="s">
        <v>254</v>
      </c>
      <c r="M6" s="37" t="s">
        <v>255</v>
      </c>
      <c r="N6" s="48" t="s">
        <v>254</v>
      </c>
      <c r="O6" s="48" t="s">
        <v>255</v>
      </c>
      <c r="P6" s="48" t="s">
        <v>254</v>
      </c>
      <c r="Q6" s="48" t="s">
        <v>255</v>
      </c>
    </row>
    <row r="7" spans="1:17" x14ac:dyDescent="0.2">
      <c r="A7" s="86">
        <v>2</v>
      </c>
      <c r="B7" s="87" t="s">
        <v>359</v>
      </c>
      <c r="C7" s="88" t="s">
        <v>316</v>
      </c>
      <c r="D7" s="89">
        <v>3</v>
      </c>
      <c r="E7" s="90" t="s">
        <v>355</v>
      </c>
      <c r="F7" s="50">
        <v>1</v>
      </c>
      <c r="G7" s="91">
        <v>1</v>
      </c>
      <c r="H7" s="50">
        <v>1</v>
      </c>
      <c r="I7" s="91">
        <v>1</v>
      </c>
      <c r="J7" s="50">
        <v>1</v>
      </c>
      <c r="K7" s="91">
        <v>1</v>
      </c>
      <c r="L7" s="50">
        <v>1</v>
      </c>
      <c r="M7" s="91">
        <v>1</v>
      </c>
      <c r="N7" s="50">
        <v>1</v>
      </c>
      <c r="O7" s="91">
        <v>1</v>
      </c>
      <c r="P7" s="50">
        <f>N7+L7+J7+H7+F7</f>
        <v>5</v>
      </c>
      <c r="Q7" s="50">
        <f>O7+M7+K7+I7+G7</f>
        <v>5</v>
      </c>
    </row>
    <row r="8" spans="1:17" x14ac:dyDescent="0.2">
      <c r="A8" s="39">
        <v>3</v>
      </c>
      <c r="B8" s="42" t="s">
        <v>305</v>
      </c>
      <c r="C8" s="51" t="s">
        <v>293</v>
      </c>
      <c r="D8" s="41">
        <v>1</v>
      </c>
      <c r="E8" s="38" t="s">
        <v>306</v>
      </c>
      <c r="F8" s="6">
        <v>1</v>
      </c>
      <c r="G8" s="45">
        <v>1</v>
      </c>
      <c r="H8" s="6">
        <v>1</v>
      </c>
      <c r="I8" s="45">
        <v>1</v>
      </c>
      <c r="J8" s="6">
        <v>1</v>
      </c>
      <c r="K8" s="45">
        <v>1</v>
      </c>
      <c r="L8" s="6">
        <v>1</v>
      </c>
      <c r="M8" s="45">
        <v>1</v>
      </c>
      <c r="N8" s="6">
        <v>1</v>
      </c>
      <c r="O8" s="45">
        <v>1</v>
      </c>
      <c r="P8" s="6">
        <f>N8+L8+J8+H8+F8</f>
        <v>5</v>
      </c>
      <c r="Q8" s="6">
        <f>O8+M8+K8+I8+G8</f>
        <v>5</v>
      </c>
    </row>
    <row r="9" spans="1:17" x14ac:dyDescent="0.2">
      <c r="A9" s="39">
        <v>1</v>
      </c>
      <c r="B9" s="42" t="s">
        <v>360</v>
      </c>
      <c r="C9" s="51" t="s">
        <v>312</v>
      </c>
      <c r="D9" s="41" t="s">
        <v>291</v>
      </c>
      <c r="E9" s="38" t="s">
        <v>355</v>
      </c>
      <c r="F9" s="6">
        <v>1</v>
      </c>
      <c r="G9" s="45">
        <v>1</v>
      </c>
      <c r="H9" s="6">
        <v>1</v>
      </c>
      <c r="I9" s="45">
        <v>1</v>
      </c>
      <c r="J9" s="6">
        <v>1</v>
      </c>
      <c r="K9" s="45">
        <v>1</v>
      </c>
      <c r="L9" s="6">
        <v>1</v>
      </c>
      <c r="M9" s="45">
        <v>1</v>
      </c>
      <c r="N9" s="6">
        <v>1</v>
      </c>
      <c r="O9" s="45">
        <v>1</v>
      </c>
      <c r="P9" s="6">
        <f>N9+L9+J9+H9+F9</f>
        <v>5</v>
      </c>
      <c r="Q9" s="6">
        <f>O9+M9+K9+I9+G9</f>
        <v>5</v>
      </c>
    </row>
    <row r="10" spans="1:17" x14ac:dyDescent="0.2">
      <c r="A10" s="39">
        <v>1</v>
      </c>
      <c r="B10" s="42" t="s">
        <v>357</v>
      </c>
      <c r="C10" s="51" t="s">
        <v>293</v>
      </c>
      <c r="D10" s="41">
        <v>3</v>
      </c>
      <c r="E10" s="38" t="s">
        <v>355</v>
      </c>
      <c r="F10" s="6">
        <v>1</v>
      </c>
      <c r="G10" s="45">
        <v>1</v>
      </c>
      <c r="H10" s="6">
        <v>1</v>
      </c>
      <c r="I10" s="45">
        <v>1</v>
      </c>
      <c r="J10" s="6">
        <v>1</v>
      </c>
      <c r="K10" s="45">
        <v>1</v>
      </c>
      <c r="L10" s="6">
        <v>1</v>
      </c>
      <c r="M10" s="45">
        <v>1</v>
      </c>
      <c r="N10" s="6">
        <v>1</v>
      </c>
      <c r="O10" s="45">
        <v>1</v>
      </c>
      <c r="P10" s="6">
        <f>N10+L10+J10+H10+F10</f>
        <v>5</v>
      </c>
      <c r="Q10" s="6">
        <f>O10+M10+K10+I10+G10</f>
        <v>5</v>
      </c>
    </row>
    <row r="11" spans="1:17" x14ac:dyDescent="0.2">
      <c r="A11" s="39">
        <v>1</v>
      </c>
      <c r="B11" s="42" t="s">
        <v>354</v>
      </c>
      <c r="C11" s="51" t="s">
        <v>293</v>
      </c>
      <c r="D11" s="41">
        <v>3</v>
      </c>
      <c r="E11" s="38" t="s">
        <v>355</v>
      </c>
      <c r="F11" s="6">
        <v>1</v>
      </c>
      <c r="G11" s="45">
        <v>1</v>
      </c>
      <c r="H11" s="6">
        <v>1</v>
      </c>
      <c r="I11" s="45">
        <v>1</v>
      </c>
      <c r="J11" s="6">
        <v>1</v>
      </c>
      <c r="K11" s="45">
        <v>1</v>
      </c>
      <c r="L11" s="6">
        <v>1</v>
      </c>
      <c r="M11" s="45">
        <v>1</v>
      </c>
      <c r="N11" s="6">
        <v>1</v>
      </c>
      <c r="O11" s="45">
        <v>1</v>
      </c>
      <c r="P11" s="6">
        <f>N11+L11+J11+H11+F11</f>
        <v>5</v>
      </c>
      <c r="Q11" s="6">
        <f>O11+M11+K11+I11+G11</f>
        <v>5</v>
      </c>
    </row>
    <row r="12" spans="1:17" x14ac:dyDescent="0.2">
      <c r="A12" s="39">
        <v>2</v>
      </c>
      <c r="B12" s="42" t="s">
        <v>358</v>
      </c>
      <c r="C12" s="51" t="s">
        <v>312</v>
      </c>
      <c r="D12" s="41" t="s">
        <v>291</v>
      </c>
      <c r="E12" s="38" t="s">
        <v>355</v>
      </c>
      <c r="F12" s="6">
        <v>1</v>
      </c>
      <c r="G12" s="45"/>
      <c r="H12" s="6">
        <v>1</v>
      </c>
      <c r="I12" s="45">
        <v>1</v>
      </c>
      <c r="J12" s="6">
        <v>1</v>
      </c>
      <c r="K12" s="45">
        <v>1</v>
      </c>
      <c r="L12" s="6">
        <v>1</v>
      </c>
      <c r="M12" s="45">
        <v>1</v>
      </c>
      <c r="N12" s="6">
        <v>1</v>
      </c>
      <c r="O12" s="45">
        <v>1</v>
      </c>
      <c r="P12" s="6">
        <f>N12+L12+J12+H12+F12</f>
        <v>5</v>
      </c>
      <c r="Q12" s="6">
        <f>O12+M12+K12+I12+G12</f>
        <v>4</v>
      </c>
    </row>
    <row r="13" spans="1:17" x14ac:dyDescent="0.2">
      <c r="A13" s="39">
        <v>2</v>
      </c>
      <c r="B13" s="42" t="s">
        <v>318</v>
      </c>
      <c r="C13" s="51" t="s">
        <v>319</v>
      </c>
      <c r="D13" s="41" t="s">
        <v>21</v>
      </c>
      <c r="E13" s="38" t="s">
        <v>306</v>
      </c>
      <c r="F13" s="6">
        <v>1</v>
      </c>
      <c r="G13" s="45"/>
      <c r="H13" s="6">
        <v>1</v>
      </c>
      <c r="I13" s="45">
        <v>1</v>
      </c>
      <c r="J13" s="6">
        <v>1</v>
      </c>
      <c r="K13" s="45">
        <v>1</v>
      </c>
      <c r="L13" s="6">
        <v>1</v>
      </c>
      <c r="M13" s="45">
        <v>1</v>
      </c>
      <c r="N13" s="6">
        <v>1</v>
      </c>
      <c r="O13" s="45">
        <v>1</v>
      </c>
      <c r="P13" s="6">
        <f>N13+L13+J13+H13+F13</f>
        <v>5</v>
      </c>
      <c r="Q13" s="6">
        <f>O13+M13+K13+I13+G13</f>
        <v>4</v>
      </c>
    </row>
    <row r="14" spans="1:17" x14ac:dyDescent="0.2">
      <c r="A14" s="39">
        <v>3</v>
      </c>
      <c r="B14" s="42" t="s">
        <v>317</v>
      </c>
      <c r="C14" s="51" t="s">
        <v>316</v>
      </c>
      <c r="D14" s="41" t="s">
        <v>21</v>
      </c>
      <c r="E14" s="38" t="s">
        <v>306</v>
      </c>
      <c r="F14" s="6">
        <v>1</v>
      </c>
      <c r="G14" s="45">
        <v>1</v>
      </c>
      <c r="H14" s="6">
        <v>1</v>
      </c>
      <c r="I14" s="45">
        <v>1</v>
      </c>
      <c r="J14" s="6">
        <v>1</v>
      </c>
      <c r="K14" s="45"/>
      <c r="L14" s="6">
        <v>1</v>
      </c>
      <c r="M14" s="45">
        <v>1</v>
      </c>
      <c r="N14" s="6">
        <v>1</v>
      </c>
      <c r="O14" s="45">
        <v>1</v>
      </c>
      <c r="P14" s="6">
        <f>N14+L14+J14+H14+F14</f>
        <v>5</v>
      </c>
      <c r="Q14" s="6">
        <f>O14+M14+K14+I14+G14</f>
        <v>4</v>
      </c>
    </row>
    <row r="15" spans="1:17" x14ac:dyDescent="0.2">
      <c r="A15" s="39">
        <v>5</v>
      </c>
      <c r="B15" s="42" t="s">
        <v>503</v>
      </c>
      <c r="C15" s="51" t="s">
        <v>319</v>
      </c>
      <c r="D15" s="41"/>
      <c r="E15" s="38" t="s">
        <v>502</v>
      </c>
      <c r="F15" s="6">
        <v>1</v>
      </c>
      <c r="G15" s="45">
        <v>1</v>
      </c>
      <c r="H15" s="6">
        <v>1</v>
      </c>
      <c r="I15" s="45">
        <v>1</v>
      </c>
      <c r="J15" s="6">
        <v>1</v>
      </c>
      <c r="K15" s="45"/>
      <c r="L15" s="6">
        <v>1</v>
      </c>
      <c r="M15" s="45">
        <v>1</v>
      </c>
      <c r="N15" s="6">
        <v>1</v>
      </c>
      <c r="O15" s="45">
        <v>1</v>
      </c>
      <c r="P15" s="6">
        <f>N15+L15+J15+H15+F15</f>
        <v>5</v>
      </c>
      <c r="Q15" s="6">
        <f>O15+M15+K15+I15+G15</f>
        <v>4</v>
      </c>
    </row>
    <row r="16" spans="1:17" x14ac:dyDescent="0.2">
      <c r="A16" s="44">
        <v>1</v>
      </c>
      <c r="B16" s="82" t="s">
        <v>313</v>
      </c>
      <c r="C16" s="83" t="s">
        <v>293</v>
      </c>
      <c r="D16" s="84" t="s">
        <v>291</v>
      </c>
      <c r="E16" s="85" t="s">
        <v>306</v>
      </c>
      <c r="F16" s="5">
        <v>1</v>
      </c>
      <c r="G16" s="46">
        <v>1</v>
      </c>
      <c r="H16" s="5">
        <v>1</v>
      </c>
      <c r="I16" s="46"/>
      <c r="J16" s="5">
        <v>1</v>
      </c>
      <c r="K16" s="46">
        <v>1</v>
      </c>
      <c r="L16" s="5">
        <v>1</v>
      </c>
      <c r="M16" s="46">
        <v>1</v>
      </c>
      <c r="N16" s="5">
        <v>1</v>
      </c>
      <c r="O16" s="46">
        <v>1</v>
      </c>
      <c r="P16" s="5">
        <f>N16+L16+J16+H16+F16</f>
        <v>5</v>
      </c>
      <c r="Q16" s="5">
        <f>O16+M16+K16+I16+G16</f>
        <v>4</v>
      </c>
    </row>
    <row r="17" spans="1:17" ht="13.5" thickBot="1" x14ac:dyDescent="0.25">
      <c r="A17" s="92">
        <v>2</v>
      </c>
      <c r="B17" s="93" t="s">
        <v>320</v>
      </c>
      <c r="C17" s="94">
        <v>2002</v>
      </c>
      <c r="D17" s="95" t="s">
        <v>291</v>
      </c>
      <c r="E17" s="96" t="s">
        <v>306</v>
      </c>
      <c r="F17" s="97">
        <v>1</v>
      </c>
      <c r="G17" s="98"/>
      <c r="H17" s="97">
        <v>1</v>
      </c>
      <c r="I17" s="98">
        <v>1</v>
      </c>
      <c r="J17" s="97">
        <v>1</v>
      </c>
      <c r="K17" s="98">
        <v>1</v>
      </c>
      <c r="L17" s="97">
        <v>1</v>
      </c>
      <c r="M17" s="98">
        <v>1</v>
      </c>
      <c r="N17" s="97">
        <v>1</v>
      </c>
      <c r="O17" s="98">
        <v>1</v>
      </c>
      <c r="P17" s="97">
        <f>N17+L17+J17+H17+F17</f>
        <v>5</v>
      </c>
      <c r="Q17" s="97">
        <f>O17+M17+K17+I17+G17</f>
        <v>4</v>
      </c>
    </row>
    <row r="18" spans="1:17" ht="13.5" thickTop="1" x14ac:dyDescent="0.2">
      <c r="A18" s="39">
        <v>2</v>
      </c>
      <c r="B18" s="42" t="s">
        <v>464</v>
      </c>
      <c r="C18" s="51" t="s">
        <v>312</v>
      </c>
      <c r="D18" s="41" t="s">
        <v>292</v>
      </c>
      <c r="E18" s="38" t="s">
        <v>289</v>
      </c>
      <c r="F18" s="6">
        <v>1</v>
      </c>
      <c r="G18" s="45"/>
      <c r="H18" s="6">
        <v>1</v>
      </c>
      <c r="I18" s="45">
        <v>1</v>
      </c>
      <c r="J18" s="6">
        <v>1</v>
      </c>
      <c r="K18" s="45"/>
      <c r="L18" s="6">
        <v>1</v>
      </c>
      <c r="M18" s="45">
        <v>1</v>
      </c>
      <c r="N18" s="6">
        <v>1</v>
      </c>
      <c r="O18" s="45">
        <v>1</v>
      </c>
      <c r="P18" s="6">
        <f>N18+L18+J18+H18+F18</f>
        <v>5</v>
      </c>
      <c r="Q18" s="6">
        <f>O18+M18+K18+I18+G18</f>
        <v>3</v>
      </c>
    </row>
    <row r="19" spans="1:17" x14ac:dyDescent="0.2">
      <c r="A19" s="39">
        <v>2</v>
      </c>
      <c r="B19" s="42" t="s">
        <v>299</v>
      </c>
      <c r="C19" s="51" t="s">
        <v>312</v>
      </c>
      <c r="D19" s="41" t="s">
        <v>21</v>
      </c>
      <c r="E19" s="38" t="s">
        <v>300</v>
      </c>
      <c r="F19" s="6">
        <v>1</v>
      </c>
      <c r="G19" s="45"/>
      <c r="H19" s="6">
        <v>1</v>
      </c>
      <c r="I19" s="45">
        <v>1</v>
      </c>
      <c r="J19" s="6">
        <v>1</v>
      </c>
      <c r="K19" s="45"/>
      <c r="L19" s="6">
        <v>1</v>
      </c>
      <c r="M19" s="45">
        <v>1</v>
      </c>
      <c r="N19" s="6">
        <v>1</v>
      </c>
      <c r="O19" s="45">
        <v>1</v>
      </c>
      <c r="P19" s="6">
        <f>N19+L19+J19+H19+F19</f>
        <v>5</v>
      </c>
      <c r="Q19" s="6">
        <f>O19+M19+K19+I19+G19</f>
        <v>3</v>
      </c>
    </row>
    <row r="20" spans="1:17" x14ac:dyDescent="0.2">
      <c r="A20" s="39">
        <v>2</v>
      </c>
      <c r="B20" s="42" t="s">
        <v>302</v>
      </c>
      <c r="C20" s="51" t="s">
        <v>309</v>
      </c>
      <c r="D20" s="41" t="s">
        <v>21</v>
      </c>
      <c r="E20" s="38" t="s">
        <v>300</v>
      </c>
      <c r="F20" s="6">
        <v>1</v>
      </c>
      <c r="G20" s="45"/>
      <c r="H20" s="6">
        <v>1</v>
      </c>
      <c r="I20" s="45">
        <v>1</v>
      </c>
      <c r="J20" s="6">
        <v>1</v>
      </c>
      <c r="K20" s="45"/>
      <c r="L20" s="6">
        <v>1</v>
      </c>
      <c r="M20" s="45">
        <v>1</v>
      </c>
      <c r="N20" s="6">
        <v>1</v>
      </c>
      <c r="O20" s="45">
        <v>1</v>
      </c>
      <c r="P20" s="6">
        <f>N20+L20+J20+H20+F20</f>
        <v>5</v>
      </c>
      <c r="Q20" s="6">
        <f>O20+M20+K20+I20+G20</f>
        <v>3</v>
      </c>
    </row>
    <row r="21" spans="1:17" x14ac:dyDescent="0.2">
      <c r="A21" s="39">
        <v>3</v>
      </c>
      <c r="B21" s="42" t="s">
        <v>335</v>
      </c>
      <c r="C21" s="51" t="s">
        <v>309</v>
      </c>
      <c r="D21" s="41" t="s">
        <v>21</v>
      </c>
      <c r="E21" s="38" t="s">
        <v>331</v>
      </c>
      <c r="F21" s="6">
        <v>1</v>
      </c>
      <c r="G21" s="45">
        <v>1</v>
      </c>
      <c r="H21" s="6">
        <v>1</v>
      </c>
      <c r="I21" s="45"/>
      <c r="J21" s="6">
        <v>1</v>
      </c>
      <c r="K21" s="45"/>
      <c r="L21" s="6">
        <v>1</v>
      </c>
      <c r="M21" s="45">
        <v>1</v>
      </c>
      <c r="N21" s="6">
        <v>1</v>
      </c>
      <c r="O21" s="45">
        <v>1</v>
      </c>
      <c r="P21" s="6">
        <f>N21+L21+J21+H21+F21</f>
        <v>5</v>
      </c>
      <c r="Q21" s="6">
        <f>O21+M21+K21+I21+G21</f>
        <v>3</v>
      </c>
    </row>
    <row r="22" spans="1:17" x14ac:dyDescent="0.2">
      <c r="A22" s="39">
        <v>5</v>
      </c>
      <c r="B22" s="42" t="s">
        <v>290</v>
      </c>
      <c r="C22" s="51"/>
      <c r="D22" s="41" t="s">
        <v>21</v>
      </c>
      <c r="E22" s="38" t="s">
        <v>289</v>
      </c>
      <c r="F22" s="6">
        <v>1</v>
      </c>
      <c r="G22" s="45">
        <v>1</v>
      </c>
      <c r="H22" s="6">
        <v>1</v>
      </c>
      <c r="I22" s="45"/>
      <c r="J22" s="6">
        <v>1</v>
      </c>
      <c r="K22" s="45"/>
      <c r="L22" s="6">
        <v>1</v>
      </c>
      <c r="M22" s="45">
        <v>1</v>
      </c>
      <c r="N22" s="6">
        <v>1</v>
      </c>
      <c r="O22" s="45">
        <v>1</v>
      </c>
      <c r="P22" s="6">
        <f>N22+L22+J22+H22+F22</f>
        <v>5</v>
      </c>
      <c r="Q22" s="6">
        <f>O22+M22+K22+I22+G22</f>
        <v>3</v>
      </c>
    </row>
    <row r="23" spans="1:17" x14ac:dyDescent="0.2">
      <c r="A23" s="39">
        <v>1</v>
      </c>
      <c r="B23" s="38" t="s">
        <v>450</v>
      </c>
      <c r="C23" s="51" t="s">
        <v>293</v>
      </c>
      <c r="D23" s="39" t="s">
        <v>291</v>
      </c>
      <c r="E23" s="38" t="s">
        <v>289</v>
      </c>
      <c r="F23" s="6">
        <v>1</v>
      </c>
      <c r="G23" s="45">
        <v>1</v>
      </c>
      <c r="H23" s="6">
        <v>1</v>
      </c>
      <c r="I23" s="45"/>
      <c r="J23" s="6">
        <v>1</v>
      </c>
      <c r="K23" s="45"/>
      <c r="L23" s="6">
        <v>1</v>
      </c>
      <c r="M23" s="45">
        <v>1</v>
      </c>
      <c r="N23" s="6">
        <v>1</v>
      </c>
      <c r="O23" s="45">
        <v>1</v>
      </c>
      <c r="P23" s="6">
        <f>N23+L23+J23+H23+F23</f>
        <v>5</v>
      </c>
      <c r="Q23" s="6">
        <f>O23+M23+K23+I23+G23</f>
        <v>3</v>
      </c>
    </row>
    <row r="24" spans="1:17" x14ac:dyDescent="0.2">
      <c r="A24" s="39">
        <v>3</v>
      </c>
      <c r="B24" s="42" t="s">
        <v>334</v>
      </c>
      <c r="C24" s="51" t="s">
        <v>293</v>
      </c>
      <c r="D24" s="41" t="s">
        <v>21</v>
      </c>
      <c r="E24" s="38" t="s">
        <v>331</v>
      </c>
      <c r="F24" s="80">
        <v>1</v>
      </c>
      <c r="G24" s="81">
        <v>1</v>
      </c>
      <c r="H24" s="80"/>
      <c r="I24" s="81"/>
      <c r="J24" s="80">
        <v>1</v>
      </c>
      <c r="K24" s="81"/>
      <c r="L24" s="80">
        <v>1</v>
      </c>
      <c r="M24" s="81">
        <v>1</v>
      </c>
      <c r="N24" s="80">
        <v>1</v>
      </c>
      <c r="O24" s="81">
        <v>1</v>
      </c>
      <c r="P24" s="80">
        <f>N24+L24+J24+H24+F24</f>
        <v>4</v>
      </c>
      <c r="Q24" s="80">
        <v>3</v>
      </c>
    </row>
    <row r="25" spans="1:17" x14ac:dyDescent="0.2">
      <c r="A25" s="39">
        <v>5</v>
      </c>
      <c r="B25" s="42" t="s">
        <v>311</v>
      </c>
      <c r="C25" s="51" t="s">
        <v>312</v>
      </c>
      <c r="D25" s="41" t="s">
        <v>67</v>
      </c>
      <c r="E25" s="38" t="s">
        <v>306</v>
      </c>
      <c r="F25" s="6">
        <v>1</v>
      </c>
      <c r="G25" s="45">
        <v>1</v>
      </c>
      <c r="H25" s="6">
        <v>1</v>
      </c>
      <c r="I25" s="45">
        <v>1</v>
      </c>
      <c r="J25" s="6">
        <v>1</v>
      </c>
      <c r="K25" s="45"/>
      <c r="L25" s="6">
        <v>1</v>
      </c>
      <c r="M25" s="45">
        <v>1</v>
      </c>
      <c r="N25" s="6"/>
      <c r="O25" s="45"/>
      <c r="P25" s="6">
        <f>N25+L25+J25+H25+F25</f>
        <v>4</v>
      </c>
      <c r="Q25" s="6">
        <f>O25+M25+K25+I25+G25</f>
        <v>3</v>
      </c>
    </row>
    <row r="26" spans="1:17" x14ac:dyDescent="0.2">
      <c r="A26" s="39">
        <v>1</v>
      </c>
      <c r="B26" s="42" t="s">
        <v>458</v>
      </c>
      <c r="C26" s="51" t="s">
        <v>316</v>
      </c>
      <c r="D26" s="41" t="s">
        <v>288</v>
      </c>
      <c r="E26" s="38" t="s">
        <v>289</v>
      </c>
      <c r="F26" s="6">
        <v>1</v>
      </c>
      <c r="G26" s="45">
        <v>1</v>
      </c>
      <c r="H26" s="6">
        <v>1</v>
      </c>
      <c r="I26" s="45">
        <v>1</v>
      </c>
      <c r="J26" s="6">
        <v>1</v>
      </c>
      <c r="K26" s="45"/>
      <c r="L26" s="6"/>
      <c r="M26" s="45"/>
      <c r="N26" s="6">
        <v>1</v>
      </c>
      <c r="O26" s="45">
        <v>1</v>
      </c>
      <c r="P26" s="6">
        <f>N26+L26+J26+H26+F26</f>
        <v>4</v>
      </c>
      <c r="Q26" s="6">
        <f>O26+M26+K26+I26+G26</f>
        <v>3</v>
      </c>
    </row>
    <row r="27" spans="1:17" x14ac:dyDescent="0.2">
      <c r="A27" s="39">
        <v>1</v>
      </c>
      <c r="B27" s="42" t="s">
        <v>356</v>
      </c>
      <c r="C27" s="51" t="s">
        <v>293</v>
      </c>
      <c r="D27" s="41" t="s">
        <v>257</v>
      </c>
      <c r="E27" s="38" t="s">
        <v>355</v>
      </c>
      <c r="F27" s="6">
        <v>1</v>
      </c>
      <c r="G27" s="45">
        <v>1</v>
      </c>
      <c r="H27" s="6"/>
      <c r="I27" s="45"/>
      <c r="J27" s="6">
        <v>1</v>
      </c>
      <c r="K27" s="45"/>
      <c r="L27" s="6">
        <v>1</v>
      </c>
      <c r="M27" s="45">
        <v>1</v>
      </c>
      <c r="N27" s="6">
        <v>1</v>
      </c>
      <c r="O27" s="45">
        <v>1</v>
      </c>
      <c r="P27" s="6">
        <f>N27+L27+J27+H27+F27</f>
        <v>4</v>
      </c>
      <c r="Q27" s="6">
        <f>O27+M27+K27+I27+G27</f>
        <v>3</v>
      </c>
    </row>
    <row r="28" spans="1:17" x14ac:dyDescent="0.2">
      <c r="A28" s="39">
        <v>3</v>
      </c>
      <c r="B28" s="42" t="s">
        <v>307</v>
      </c>
      <c r="C28" s="51" t="s">
        <v>293</v>
      </c>
      <c r="D28" s="41">
        <v>3</v>
      </c>
      <c r="E28" s="38" t="s">
        <v>502</v>
      </c>
      <c r="F28" s="6">
        <v>1</v>
      </c>
      <c r="G28" s="45">
        <v>1</v>
      </c>
      <c r="H28" s="6"/>
      <c r="I28" s="45"/>
      <c r="J28" s="6">
        <v>1</v>
      </c>
      <c r="K28" s="45">
        <v>1</v>
      </c>
      <c r="L28" s="6">
        <v>1</v>
      </c>
      <c r="M28" s="45">
        <v>1</v>
      </c>
      <c r="N28" s="6"/>
      <c r="O28" s="45"/>
      <c r="P28" s="6">
        <f>N28+L28+J28+H28+F28</f>
        <v>3</v>
      </c>
      <c r="Q28" s="6">
        <f>O28+M28+K28+I28+G28</f>
        <v>3</v>
      </c>
    </row>
    <row r="29" spans="1:17" x14ac:dyDescent="0.2">
      <c r="A29" s="39">
        <v>1</v>
      </c>
      <c r="B29" s="42" t="s">
        <v>452</v>
      </c>
      <c r="C29" s="51" t="s">
        <v>316</v>
      </c>
      <c r="D29" s="41" t="s">
        <v>257</v>
      </c>
      <c r="E29" s="38" t="s">
        <v>289</v>
      </c>
      <c r="F29" s="6">
        <v>1</v>
      </c>
      <c r="G29" s="45">
        <v>1</v>
      </c>
      <c r="H29" s="6">
        <v>1</v>
      </c>
      <c r="I29" s="45"/>
      <c r="J29" s="6">
        <v>1</v>
      </c>
      <c r="K29" s="45"/>
      <c r="L29" s="6">
        <v>1</v>
      </c>
      <c r="M29" s="45">
        <v>1</v>
      </c>
      <c r="N29" s="6"/>
      <c r="O29" s="45"/>
      <c r="P29" s="6">
        <f>N29+L29+J29+H29+F29</f>
        <v>4</v>
      </c>
      <c r="Q29" s="6">
        <f>O29+M29+K29+I29+G29</f>
        <v>2</v>
      </c>
    </row>
    <row r="30" spans="1:17" x14ac:dyDescent="0.2">
      <c r="A30" s="39">
        <v>2</v>
      </c>
      <c r="B30" s="42" t="s">
        <v>310</v>
      </c>
      <c r="C30" s="51" t="s">
        <v>309</v>
      </c>
      <c r="D30" s="41" t="s">
        <v>291</v>
      </c>
      <c r="E30" s="38" t="s">
        <v>306</v>
      </c>
      <c r="F30" s="6">
        <v>1</v>
      </c>
      <c r="G30" s="45"/>
      <c r="H30" s="6">
        <v>1</v>
      </c>
      <c r="I30" s="45">
        <v>1</v>
      </c>
      <c r="J30" s="6"/>
      <c r="K30" s="45"/>
      <c r="L30" s="6">
        <v>1</v>
      </c>
      <c r="M30" s="45">
        <v>1</v>
      </c>
      <c r="N30" s="6"/>
      <c r="O30" s="45"/>
      <c r="P30" s="6">
        <f>N30+L30+J30+H30+F30</f>
        <v>3</v>
      </c>
      <c r="Q30" s="6">
        <f>O30+M30+K30+I30+G30</f>
        <v>2</v>
      </c>
    </row>
    <row r="31" spans="1:17" x14ac:dyDescent="0.2">
      <c r="A31" s="39">
        <v>2</v>
      </c>
      <c r="B31" s="42" t="s">
        <v>462</v>
      </c>
      <c r="C31" s="51" t="s">
        <v>312</v>
      </c>
      <c r="D31" s="41" t="s">
        <v>257</v>
      </c>
      <c r="E31" s="38" t="s">
        <v>289</v>
      </c>
      <c r="F31" s="6">
        <v>1</v>
      </c>
      <c r="G31" s="45"/>
      <c r="H31" s="6">
        <v>1</v>
      </c>
      <c r="I31" s="45">
        <v>1</v>
      </c>
      <c r="J31" s="6"/>
      <c r="K31" s="45"/>
      <c r="L31" s="6">
        <v>1</v>
      </c>
      <c r="M31" s="45">
        <v>1</v>
      </c>
      <c r="N31" s="6"/>
      <c r="O31" s="45"/>
      <c r="P31" s="6">
        <f>N31+L31+J31+H31+F31</f>
        <v>3</v>
      </c>
      <c r="Q31" s="6">
        <f>O31+M31+K31+I31+G31</f>
        <v>2</v>
      </c>
    </row>
    <row r="32" spans="1:17" x14ac:dyDescent="0.2">
      <c r="A32" s="39">
        <v>2</v>
      </c>
      <c r="B32" s="42" t="s">
        <v>468</v>
      </c>
      <c r="C32" s="51">
        <v>2005</v>
      </c>
      <c r="D32" s="41" t="s">
        <v>21</v>
      </c>
      <c r="E32" s="38" t="s">
        <v>303</v>
      </c>
      <c r="F32" s="6">
        <v>1</v>
      </c>
      <c r="G32" s="45"/>
      <c r="H32" s="6">
        <v>1</v>
      </c>
      <c r="I32" s="45">
        <v>1</v>
      </c>
      <c r="J32" s="6"/>
      <c r="K32" s="45"/>
      <c r="L32" s="6">
        <v>1</v>
      </c>
      <c r="M32" s="45">
        <v>1</v>
      </c>
      <c r="N32" s="6"/>
      <c r="O32" s="45"/>
      <c r="P32" s="6">
        <f>N32+L32+J32+H32+F32</f>
        <v>3</v>
      </c>
      <c r="Q32" s="6">
        <f>O32+M32+K32+I32+G32</f>
        <v>2</v>
      </c>
    </row>
    <row r="33" spans="1:17" x14ac:dyDescent="0.2">
      <c r="A33" s="39">
        <v>5</v>
      </c>
      <c r="B33" s="42" t="s">
        <v>504</v>
      </c>
      <c r="C33" s="51"/>
      <c r="D33" s="41"/>
      <c r="E33" s="38"/>
      <c r="F33" s="6">
        <v>1</v>
      </c>
      <c r="G33" s="45">
        <v>1</v>
      </c>
      <c r="H33" s="6"/>
      <c r="I33" s="45"/>
      <c r="J33" s="6">
        <v>1</v>
      </c>
      <c r="K33" s="45"/>
      <c r="L33" s="6">
        <v>1</v>
      </c>
      <c r="M33" s="45">
        <v>1</v>
      </c>
      <c r="N33" s="6"/>
      <c r="O33" s="45"/>
      <c r="P33" s="6">
        <f>N33+L33+J33+H33+F33</f>
        <v>3</v>
      </c>
      <c r="Q33" s="6">
        <f>O33+M33+K33+I33+G33</f>
        <v>2</v>
      </c>
    </row>
    <row r="34" spans="1:17" x14ac:dyDescent="0.2">
      <c r="A34" s="39">
        <v>1</v>
      </c>
      <c r="B34" s="42" t="s">
        <v>301</v>
      </c>
      <c r="C34" s="51" t="s">
        <v>316</v>
      </c>
      <c r="D34" s="41" t="s">
        <v>21</v>
      </c>
      <c r="E34" s="38" t="s">
        <v>300</v>
      </c>
      <c r="F34" s="6">
        <v>1</v>
      </c>
      <c r="G34" s="45">
        <v>1</v>
      </c>
      <c r="H34" s="6"/>
      <c r="I34" s="45"/>
      <c r="J34" s="6">
        <v>1</v>
      </c>
      <c r="K34" s="45"/>
      <c r="L34" s="6">
        <v>1</v>
      </c>
      <c r="M34" s="45">
        <v>1</v>
      </c>
      <c r="N34" s="6"/>
      <c r="O34" s="45"/>
      <c r="P34" s="6">
        <f>N34+L34+J34+H34+F34</f>
        <v>3</v>
      </c>
      <c r="Q34" s="6">
        <f>O34+M34+K34+I34+G34</f>
        <v>2</v>
      </c>
    </row>
    <row r="35" spans="1:17" x14ac:dyDescent="0.2">
      <c r="A35" s="39">
        <v>1</v>
      </c>
      <c r="B35" s="42" t="s">
        <v>453</v>
      </c>
      <c r="C35" s="51" t="s">
        <v>316</v>
      </c>
      <c r="D35" s="41" t="s">
        <v>257</v>
      </c>
      <c r="E35" s="38" t="s">
        <v>289</v>
      </c>
      <c r="F35" s="6">
        <v>1</v>
      </c>
      <c r="G35" s="45">
        <v>1</v>
      </c>
      <c r="H35" s="6"/>
      <c r="I35" s="45"/>
      <c r="J35" s="6">
        <v>1</v>
      </c>
      <c r="K35" s="45"/>
      <c r="L35" s="6"/>
      <c r="M35" s="45"/>
      <c r="N35" s="6">
        <v>1</v>
      </c>
      <c r="O35" s="45">
        <v>1</v>
      </c>
      <c r="P35" s="6">
        <f>N35+L35+J35+H35+F35</f>
        <v>3</v>
      </c>
      <c r="Q35" s="6">
        <f>O35+M35+K35+I35+G35</f>
        <v>2</v>
      </c>
    </row>
    <row r="36" spans="1:17" x14ac:dyDescent="0.2">
      <c r="A36" s="39">
        <v>1</v>
      </c>
      <c r="B36" s="42" t="s">
        <v>298</v>
      </c>
      <c r="C36" s="51" t="s">
        <v>316</v>
      </c>
      <c r="D36" s="41" t="s">
        <v>21</v>
      </c>
      <c r="E36" s="38" t="s">
        <v>296</v>
      </c>
      <c r="F36" s="6">
        <v>1</v>
      </c>
      <c r="G36" s="45">
        <v>1</v>
      </c>
      <c r="H36" s="6"/>
      <c r="I36" s="45"/>
      <c r="J36" s="6">
        <v>1</v>
      </c>
      <c r="K36" s="45"/>
      <c r="L36" s="6">
        <v>1</v>
      </c>
      <c r="M36" s="45">
        <v>1</v>
      </c>
      <c r="N36" s="6"/>
      <c r="O36" s="45"/>
      <c r="P36" s="6">
        <f>N36+L36+J36+H36+F36</f>
        <v>3</v>
      </c>
      <c r="Q36" s="6">
        <f>O36+M36+K36+I36+G36</f>
        <v>2</v>
      </c>
    </row>
    <row r="37" spans="1:17" x14ac:dyDescent="0.2">
      <c r="A37" s="39">
        <v>1</v>
      </c>
      <c r="B37" s="42" t="s">
        <v>314</v>
      </c>
      <c r="C37" s="51" t="s">
        <v>312</v>
      </c>
      <c r="D37" s="41" t="s">
        <v>67</v>
      </c>
      <c r="E37" s="38" t="s">
        <v>306</v>
      </c>
      <c r="F37" s="6">
        <v>1</v>
      </c>
      <c r="G37" s="45">
        <v>1</v>
      </c>
      <c r="H37" s="6"/>
      <c r="I37" s="45"/>
      <c r="J37" s="6">
        <v>1</v>
      </c>
      <c r="K37" s="45"/>
      <c r="L37" s="6">
        <v>1</v>
      </c>
      <c r="M37" s="45">
        <v>1</v>
      </c>
      <c r="N37" s="6"/>
      <c r="O37" s="45"/>
      <c r="P37" s="6">
        <f>N37+L37+J37+H37+F37</f>
        <v>3</v>
      </c>
      <c r="Q37" s="6">
        <f>O37+M37+K37+I37+G37</f>
        <v>2</v>
      </c>
    </row>
    <row r="38" spans="1:17" x14ac:dyDescent="0.2">
      <c r="A38" s="39">
        <v>3</v>
      </c>
      <c r="B38" s="42" t="s">
        <v>308</v>
      </c>
      <c r="C38" s="51" t="s">
        <v>309</v>
      </c>
      <c r="D38" s="41" t="s">
        <v>291</v>
      </c>
      <c r="E38" s="38" t="s">
        <v>306</v>
      </c>
      <c r="F38" s="6"/>
      <c r="G38" s="45"/>
      <c r="H38" s="6">
        <v>1</v>
      </c>
      <c r="I38" s="45">
        <v>1</v>
      </c>
      <c r="J38" s="6"/>
      <c r="K38" s="45"/>
      <c r="L38" s="6">
        <v>1</v>
      </c>
      <c r="M38" s="45">
        <v>1</v>
      </c>
      <c r="N38" s="6"/>
      <c r="O38" s="45"/>
      <c r="P38" s="6">
        <f>N38+L38+J38+H38+F38</f>
        <v>2</v>
      </c>
      <c r="Q38" s="6">
        <f>O38+M38+K38+I38+G38</f>
        <v>2</v>
      </c>
    </row>
    <row r="39" spans="1:17" x14ac:dyDescent="0.2">
      <c r="A39" s="39">
        <v>1</v>
      </c>
      <c r="B39" s="38" t="s">
        <v>321</v>
      </c>
      <c r="C39" s="51">
        <v>2004</v>
      </c>
      <c r="D39" s="39" t="s">
        <v>21</v>
      </c>
      <c r="E39" s="38" t="s">
        <v>306</v>
      </c>
      <c r="F39" s="6">
        <v>1</v>
      </c>
      <c r="G39" s="45">
        <v>1</v>
      </c>
      <c r="H39" s="6"/>
      <c r="I39" s="45"/>
      <c r="J39" s="6"/>
      <c r="K39" s="45"/>
      <c r="L39" s="6">
        <v>1</v>
      </c>
      <c r="M39" s="45">
        <v>1</v>
      </c>
      <c r="N39" s="6"/>
      <c r="O39" s="45"/>
      <c r="P39" s="6">
        <f>N39+L39+J39+H39+F39</f>
        <v>2</v>
      </c>
      <c r="Q39" s="6">
        <f>O39+M39+K39+I39+G39</f>
        <v>2</v>
      </c>
    </row>
    <row r="40" spans="1:17" x14ac:dyDescent="0.2">
      <c r="A40" s="39">
        <v>1</v>
      </c>
      <c r="B40" s="42" t="s">
        <v>340</v>
      </c>
      <c r="C40" s="51" t="s">
        <v>312</v>
      </c>
      <c r="D40" s="41" t="s">
        <v>257</v>
      </c>
      <c r="E40" s="38" t="s">
        <v>339</v>
      </c>
      <c r="F40" s="6">
        <v>1</v>
      </c>
      <c r="G40" s="45">
        <v>1</v>
      </c>
      <c r="H40" s="6"/>
      <c r="I40" s="45"/>
      <c r="J40" s="6">
        <v>1</v>
      </c>
      <c r="K40" s="45"/>
      <c r="L40" s="6">
        <v>1</v>
      </c>
      <c r="M40" s="45"/>
      <c r="N40" s="6"/>
      <c r="O40" s="45"/>
      <c r="P40" s="6">
        <f>N40+L40+J40+H40+F40</f>
        <v>3</v>
      </c>
      <c r="Q40" s="6">
        <f>O40+M40+K40+I40+G40</f>
        <v>1</v>
      </c>
    </row>
    <row r="41" spans="1:17" x14ac:dyDescent="0.2">
      <c r="A41" s="39">
        <v>1</v>
      </c>
      <c r="B41" s="42" t="s">
        <v>297</v>
      </c>
      <c r="C41" s="51" t="s">
        <v>309</v>
      </c>
      <c r="D41" s="41" t="s">
        <v>21</v>
      </c>
      <c r="E41" s="38" t="s">
        <v>296</v>
      </c>
      <c r="F41" s="6">
        <v>1</v>
      </c>
      <c r="G41" s="45">
        <v>1</v>
      </c>
      <c r="H41" s="6"/>
      <c r="I41" s="45"/>
      <c r="J41" s="6">
        <v>1</v>
      </c>
      <c r="K41" s="45"/>
      <c r="L41" s="6">
        <v>1</v>
      </c>
      <c r="M41" s="45"/>
      <c r="N41" s="6"/>
      <c r="O41" s="45"/>
      <c r="P41" s="6">
        <f>N41+L41+J41+H41+F41</f>
        <v>3</v>
      </c>
      <c r="Q41" s="6">
        <f>O41+M41+K41+I41+G41</f>
        <v>1</v>
      </c>
    </row>
    <row r="42" spans="1:17" x14ac:dyDescent="0.2">
      <c r="A42" s="39">
        <v>3</v>
      </c>
      <c r="B42" s="42" t="s">
        <v>488</v>
      </c>
      <c r="C42" s="51"/>
      <c r="D42" s="41" t="s">
        <v>21</v>
      </c>
      <c r="E42" s="38"/>
      <c r="F42" s="6"/>
      <c r="G42" s="45"/>
      <c r="H42" s="6"/>
      <c r="I42" s="45"/>
      <c r="J42" s="6">
        <v>1</v>
      </c>
      <c r="K42" s="45"/>
      <c r="L42" s="6">
        <v>1</v>
      </c>
      <c r="M42" s="45">
        <v>1</v>
      </c>
      <c r="N42" s="6">
        <v>1</v>
      </c>
      <c r="O42" s="45"/>
      <c r="P42" s="6">
        <f>N42+L42+J42+H42+F42</f>
        <v>3</v>
      </c>
      <c r="Q42" s="6">
        <f>O42+M42+K42+I42+G42</f>
        <v>1</v>
      </c>
    </row>
    <row r="43" spans="1:17" x14ac:dyDescent="0.2">
      <c r="A43" s="39">
        <v>1</v>
      </c>
      <c r="B43" s="42" t="s">
        <v>455</v>
      </c>
      <c r="C43" s="51" t="s">
        <v>316</v>
      </c>
      <c r="D43" s="41" t="s">
        <v>21</v>
      </c>
      <c r="E43" s="38" t="s">
        <v>50</v>
      </c>
      <c r="F43" s="6">
        <v>1</v>
      </c>
      <c r="G43" s="45">
        <v>1</v>
      </c>
      <c r="H43" s="6"/>
      <c r="I43" s="45"/>
      <c r="J43" s="6"/>
      <c r="K43" s="45"/>
      <c r="L43" s="6">
        <v>1</v>
      </c>
      <c r="M43" s="45"/>
      <c r="N43" s="6"/>
      <c r="O43" s="45"/>
      <c r="P43" s="6">
        <f>N43+L43+J43+H43+F43</f>
        <v>2</v>
      </c>
      <c r="Q43" s="6">
        <f>O43+M43+K43+I43+G43</f>
        <v>1</v>
      </c>
    </row>
    <row r="44" spans="1:17" x14ac:dyDescent="0.2">
      <c r="A44" s="39">
        <v>2</v>
      </c>
      <c r="B44" s="42" t="s">
        <v>345</v>
      </c>
      <c r="C44" s="51" t="s">
        <v>316</v>
      </c>
      <c r="D44" s="41" t="s">
        <v>257</v>
      </c>
      <c r="E44" s="38" t="s">
        <v>339</v>
      </c>
      <c r="F44" s="6">
        <v>1</v>
      </c>
      <c r="G44" s="45"/>
      <c r="H44" s="6"/>
      <c r="I44" s="45"/>
      <c r="J44" s="6"/>
      <c r="K44" s="45"/>
      <c r="L44" s="6">
        <v>1</v>
      </c>
      <c r="M44" s="45">
        <v>1</v>
      </c>
      <c r="N44" s="5"/>
      <c r="O44" s="46"/>
      <c r="P44" s="6">
        <f>N44+L44+J44+H44+F44</f>
        <v>2</v>
      </c>
      <c r="Q44" s="6">
        <f>O44+M44+K44+I44+G44</f>
        <v>1</v>
      </c>
    </row>
    <row r="45" spans="1:17" x14ac:dyDescent="0.2">
      <c r="A45" s="39">
        <v>2</v>
      </c>
      <c r="B45" s="42" t="s">
        <v>469</v>
      </c>
      <c r="C45" s="51">
        <v>2003</v>
      </c>
      <c r="D45" s="41" t="s">
        <v>21</v>
      </c>
      <c r="E45" s="38" t="s">
        <v>304</v>
      </c>
      <c r="F45" s="6">
        <v>1</v>
      </c>
      <c r="G45" s="45"/>
      <c r="H45" s="6"/>
      <c r="I45" s="45"/>
      <c r="J45" s="6"/>
      <c r="K45" s="45"/>
      <c r="L45" s="6">
        <v>1</v>
      </c>
      <c r="M45" s="45">
        <v>1</v>
      </c>
      <c r="N45" s="6"/>
      <c r="O45" s="45"/>
      <c r="P45" s="6">
        <f>N45+L45+J45+H45+F45</f>
        <v>2</v>
      </c>
      <c r="Q45" s="6">
        <f>O45+M45+K45+I45+G45</f>
        <v>1</v>
      </c>
    </row>
    <row r="46" spans="1:17" x14ac:dyDescent="0.2">
      <c r="A46" s="39">
        <v>3</v>
      </c>
      <c r="B46" s="42" t="s">
        <v>492</v>
      </c>
      <c r="C46" s="51" t="s">
        <v>316</v>
      </c>
      <c r="D46" s="41"/>
      <c r="E46" s="38"/>
      <c r="F46" s="6">
        <v>1</v>
      </c>
      <c r="G46" s="45">
        <v>1</v>
      </c>
      <c r="H46" s="6">
        <v>1</v>
      </c>
      <c r="I46" s="45"/>
      <c r="J46" s="6"/>
      <c r="K46" s="45"/>
      <c r="L46" s="6"/>
      <c r="M46" s="45"/>
      <c r="N46" s="6"/>
      <c r="O46" s="45"/>
      <c r="P46" s="6">
        <f>N46+L46+J46+H46+F46</f>
        <v>2</v>
      </c>
      <c r="Q46" s="6">
        <f>O46+M46+K46+I46+G46</f>
        <v>1</v>
      </c>
    </row>
    <row r="47" spans="1:17" x14ac:dyDescent="0.2">
      <c r="A47" s="39">
        <v>3</v>
      </c>
      <c r="B47" s="42" t="s">
        <v>490</v>
      </c>
      <c r="C47" s="51">
        <v>2003</v>
      </c>
      <c r="D47" s="41" t="s">
        <v>21</v>
      </c>
      <c r="E47" s="38" t="s">
        <v>487</v>
      </c>
      <c r="F47" s="6">
        <v>1</v>
      </c>
      <c r="G47" s="45">
        <v>1</v>
      </c>
      <c r="H47" s="6"/>
      <c r="I47" s="45"/>
      <c r="J47" s="6"/>
      <c r="K47" s="45"/>
      <c r="L47" s="6">
        <v>1</v>
      </c>
      <c r="M47" s="45"/>
      <c r="N47" s="6"/>
      <c r="O47" s="45"/>
      <c r="P47" s="6">
        <f>N47+L47+J47+H47+F47</f>
        <v>2</v>
      </c>
      <c r="Q47" s="6">
        <f>O47+M47+K47+I47+G47</f>
        <v>1</v>
      </c>
    </row>
    <row r="48" spans="1:17" x14ac:dyDescent="0.2">
      <c r="A48" s="39">
        <v>3</v>
      </c>
      <c r="B48" s="42" t="s">
        <v>493</v>
      </c>
      <c r="C48" s="51">
        <v>2002</v>
      </c>
      <c r="D48" s="41" t="s">
        <v>21</v>
      </c>
      <c r="E48" s="38"/>
      <c r="F48" s="6"/>
      <c r="G48" s="45"/>
      <c r="H48" s="6"/>
      <c r="I48" s="45"/>
      <c r="J48" s="6">
        <v>1</v>
      </c>
      <c r="K48" s="45"/>
      <c r="L48" s="6">
        <v>1</v>
      </c>
      <c r="M48" s="45">
        <v>1</v>
      </c>
      <c r="N48" s="6"/>
      <c r="O48" s="45"/>
      <c r="P48" s="6">
        <f>N48+L48+J48+H48+F48</f>
        <v>2</v>
      </c>
      <c r="Q48" s="6">
        <f>O48+M48+K48+I48+G48</f>
        <v>1</v>
      </c>
    </row>
    <row r="49" spans="1:17" x14ac:dyDescent="0.2">
      <c r="A49" s="39">
        <v>5</v>
      </c>
      <c r="B49" s="42" t="s">
        <v>295</v>
      </c>
      <c r="C49" s="51" t="s">
        <v>309</v>
      </c>
      <c r="D49" s="41" t="s">
        <v>21</v>
      </c>
      <c r="E49" s="38" t="s">
        <v>296</v>
      </c>
      <c r="F49" s="6">
        <v>1</v>
      </c>
      <c r="G49" s="45">
        <v>1</v>
      </c>
      <c r="H49" s="6"/>
      <c r="I49" s="45"/>
      <c r="J49" s="6"/>
      <c r="K49" s="45"/>
      <c r="L49" s="6">
        <v>1</v>
      </c>
      <c r="M49" s="45"/>
      <c r="N49" s="6"/>
      <c r="O49" s="45"/>
      <c r="P49" s="6">
        <f>N49+L49+J49+H49+F49</f>
        <v>2</v>
      </c>
      <c r="Q49" s="6">
        <f>O49+M49+K49+I49+G49</f>
        <v>1</v>
      </c>
    </row>
    <row r="50" spans="1:17" x14ac:dyDescent="0.2">
      <c r="A50" s="39">
        <v>1</v>
      </c>
      <c r="B50" s="42" t="s">
        <v>374</v>
      </c>
      <c r="C50" s="51" t="s">
        <v>312</v>
      </c>
      <c r="D50" s="41" t="s">
        <v>257</v>
      </c>
      <c r="E50" s="38" t="s">
        <v>366</v>
      </c>
      <c r="F50" s="6"/>
      <c r="G50" s="45"/>
      <c r="H50" s="6"/>
      <c r="I50" s="45"/>
      <c r="J50" s="6"/>
      <c r="K50" s="45"/>
      <c r="L50" s="6">
        <v>1</v>
      </c>
      <c r="M50" s="45">
        <v>1</v>
      </c>
      <c r="N50" s="6"/>
      <c r="O50" s="45"/>
      <c r="P50" s="6">
        <f>N50+L50+J50+H50+F50</f>
        <v>1</v>
      </c>
      <c r="Q50" s="6">
        <f>O50+M50+K50+I50+G50</f>
        <v>1</v>
      </c>
    </row>
    <row r="51" spans="1:17" x14ac:dyDescent="0.2">
      <c r="A51" s="39">
        <v>2</v>
      </c>
      <c r="B51" s="42" t="s">
        <v>342</v>
      </c>
      <c r="C51" s="51" t="s">
        <v>312</v>
      </c>
      <c r="D51" s="41" t="s">
        <v>257</v>
      </c>
      <c r="E51" s="38" t="s">
        <v>339</v>
      </c>
      <c r="F51" s="6"/>
      <c r="G51" s="45"/>
      <c r="H51" s="6"/>
      <c r="I51" s="45"/>
      <c r="J51" s="6"/>
      <c r="K51" s="45"/>
      <c r="L51" s="6">
        <v>1</v>
      </c>
      <c r="M51" s="45">
        <v>1</v>
      </c>
      <c r="N51" s="6"/>
      <c r="O51" s="45"/>
      <c r="P51" s="6">
        <f>N51+L51+J51+H51+F51</f>
        <v>1</v>
      </c>
      <c r="Q51" s="6">
        <f>O51+M51+K51+I51+G51</f>
        <v>1</v>
      </c>
    </row>
    <row r="52" spans="1:17" x14ac:dyDescent="0.2">
      <c r="A52" s="39">
        <v>2</v>
      </c>
      <c r="B52" s="42" t="s">
        <v>461</v>
      </c>
      <c r="C52" s="51" t="s">
        <v>309</v>
      </c>
      <c r="D52" s="41" t="s">
        <v>257</v>
      </c>
      <c r="E52" s="38" t="s">
        <v>289</v>
      </c>
      <c r="F52" s="6"/>
      <c r="G52" s="45"/>
      <c r="H52" s="6">
        <v>1</v>
      </c>
      <c r="I52" s="45">
        <v>1</v>
      </c>
      <c r="J52" s="6"/>
      <c r="K52" s="45"/>
      <c r="L52" s="6"/>
      <c r="M52" s="45"/>
      <c r="N52" s="6"/>
      <c r="O52" s="45"/>
      <c r="P52" s="6">
        <f>N52+L52+J52+H52+F52</f>
        <v>1</v>
      </c>
      <c r="Q52" s="6">
        <f>O52+M52+K52+I52+G52</f>
        <v>1</v>
      </c>
    </row>
    <row r="53" spans="1:17" x14ac:dyDescent="0.2">
      <c r="A53" s="39">
        <v>2</v>
      </c>
      <c r="B53" s="42" t="s">
        <v>465</v>
      </c>
      <c r="C53" s="51" t="s">
        <v>309</v>
      </c>
      <c r="D53" s="41" t="s">
        <v>257</v>
      </c>
      <c r="E53" s="38" t="s">
        <v>289</v>
      </c>
      <c r="F53" s="6"/>
      <c r="G53" s="45"/>
      <c r="H53" s="6">
        <v>1</v>
      </c>
      <c r="I53" s="45">
        <v>1</v>
      </c>
      <c r="J53" s="6"/>
      <c r="K53" s="45"/>
      <c r="L53" s="6"/>
      <c r="M53" s="45"/>
      <c r="N53" s="6"/>
      <c r="O53" s="45"/>
      <c r="P53" s="6">
        <f>N53+L53+J53+H53+F53</f>
        <v>1</v>
      </c>
      <c r="Q53" s="6">
        <f>O53+M53+K53+I53+G53</f>
        <v>1</v>
      </c>
    </row>
    <row r="54" spans="1:17" x14ac:dyDescent="0.2">
      <c r="A54" s="39">
        <v>2</v>
      </c>
      <c r="B54" s="42" t="s">
        <v>466</v>
      </c>
      <c r="C54" s="51" t="s">
        <v>312</v>
      </c>
      <c r="D54" s="41" t="s">
        <v>257</v>
      </c>
      <c r="E54" s="38" t="s">
        <v>289</v>
      </c>
      <c r="F54" s="6"/>
      <c r="G54" s="45"/>
      <c r="H54" s="6">
        <v>1</v>
      </c>
      <c r="I54" s="45">
        <v>1</v>
      </c>
      <c r="J54" s="6"/>
      <c r="K54" s="45"/>
      <c r="L54" s="6"/>
      <c r="M54" s="45"/>
      <c r="N54" s="6"/>
      <c r="O54" s="45"/>
      <c r="P54" s="6">
        <f>N54+L54+J54+H54+F54</f>
        <v>1</v>
      </c>
      <c r="Q54" s="6">
        <f>O54+M54+K54+I54+G54</f>
        <v>1</v>
      </c>
    </row>
    <row r="55" spans="1:17" x14ac:dyDescent="0.2">
      <c r="A55" s="39">
        <v>2</v>
      </c>
      <c r="B55" s="42" t="s">
        <v>473</v>
      </c>
      <c r="C55" s="51">
        <v>2005</v>
      </c>
      <c r="D55" s="41" t="s">
        <v>21</v>
      </c>
      <c r="E55" s="38" t="s">
        <v>303</v>
      </c>
      <c r="F55" s="6"/>
      <c r="G55" s="45"/>
      <c r="H55" s="6">
        <v>1</v>
      </c>
      <c r="I55" s="45">
        <v>1</v>
      </c>
      <c r="J55" s="6"/>
      <c r="K55" s="45"/>
      <c r="L55" s="6"/>
      <c r="M55" s="45"/>
      <c r="N55" s="6"/>
      <c r="O55" s="45"/>
      <c r="P55" s="6">
        <f>N55+L55+J55+H55+F55</f>
        <v>1</v>
      </c>
      <c r="Q55" s="6">
        <f>O55+M55+K55+I55+G55</f>
        <v>1</v>
      </c>
    </row>
    <row r="56" spans="1:17" x14ac:dyDescent="0.2">
      <c r="A56" s="39">
        <v>3</v>
      </c>
      <c r="B56" s="42" t="s">
        <v>485</v>
      </c>
      <c r="C56" s="51">
        <v>2008</v>
      </c>
      <c r="D56" s="41" t="s">
        <v>21</v>
      </c>
      <c r="E56" s="38" t="s">
        <v>300</v>
      </c>
      <c r="F56" s="6">
        <v>1</v>
      </c>
      <c r="G56" s="45"/>
      <c r="H56" s="6"/>
      <c r="I56" s="45"/>
      <c r="J56" s="6">
        <v>1</v>
      </c>
      <c r="K56" s="45"/>
      <c r="L56" s="6">
        <v>1</v>
      </c>
      <c r="M56" s="45"/>
      <c r="N56" s="6"/>
      <c r="O56" s="45"/>
      <c r="P56" s="6">
        <f>N56+L56+J56+H56+F56</f>
        <v>3</v>
      </c>
      <c r="Q56" s="6">
        <f>O56+M56+K56+I56+G56</f>
        <v>0</v>
      </c>
    </row>
    <row r="57" spans="1:17" x14ac:dyDescent="0.2">
      <c r="A57" s="39">
        <v>2</v>
      </c>
      <c r="B57" s="42" t="s">
        <v>471</v>
      </c>
      <c r="C57" s="51">
        <v>2003</v>
      </c>
      <c r="D57" s="41" t="s">
        <v>21</v>
      </c>
      <c r="E57" s="38" t="s">
        <v>303</v>
      </c>
      <c r="F57" s="6">
        <v>1</v>
      </c>
      <c r="G57" s="45"/>
      <c r="H57" s="6"/>
      <c r="I57" s="45"/>
      <c r="J57" s="6"/>
      <c r="K57" s="45"/>
      <c r="L57" s="6">
        <v>1</v>
      </c>
      <c r="M57" s="45"/>
      <c r="N57" s="6"/>
      <c r="O57" s="45"/>
      <c r="P57" s="6">
        <f>N57+L57+J57+H57+F57</f>
        <v>2</v>
      </c>
      <c r="Q57" s="6">
        <f>O57+M57+K57+I57+G57</f>
        <v>0</v>
      </c>
    </row>
    <row r="58" spans="1:17" x14ac:dyDescent="0.2">
      <c r="A58" s="39">
        <v>5</v>
      </c>
      <c r="B58" s="42" t="s">
        <v>350</v>
      </c>
      <c r="C58" s="51" t="s">
        <v>293</v>
      </c>
      <c r="D58" s="41" t="s">
        <v>257</v>
      </c>
      <c r="E58" s="38" t="s">
        <v>339</v>
      </c>
      <c r="F58" s="6">
        <v>1</v>
      </c>
      <c r="G58" s="45"/>
      <c r="H58" s="6"/>
      <c r="I58" s="45"/>
      <c r="J58" s="6">
        <v>1</v>
      </c>
      <c r="K58" s="45">
        <v>0</v>
      </c>
      <c r="L58" s="6"/>
      <c r="M58" s="45">
        <v>0</v>
      </c>
      <c r="N58" s="6"/>
      <c r="O58" s="45">
        <v>0</v>
      </c>
      <c r="P58" s="6">
        <f>N58+L58+J58+H58+F58</f>
        <v>2</v>
      </c>
      <c r="Q58" s="6">
        <f>O58+M58+K58+I58+G58</f>
        <v>0</v>
      </c>
    </row>
    <row r="59" spans="1:17" x14ac:dyDescent="0.2">
      <c r="A59" s="39">
        <v>1</v>
      </c>
      <c r="B59" s="42" t="s">
        <v>451</v>
      </c>
      <c r="C59" s="51" t="s">
        <v>312</v>
      </c>
      <c r="D59" s="41" t="s">
        <v>257</v>
      </c>
      <c r="E59" s="38" t="s">
        <v>289</v>
      </c>
      <c r="F59" s="6"/>
      <c r="G59" s="45"/>
      <c r="H59" s="6"/>
      <c r="I59" s="45"/>
      <c r="J59" s="6"/>
      <c r="K59" s="45"/>
      <c r="L59" s="6">
        <v>1</v>
      </c>
      <c r="M59" s="45"/>
      <c r="N59" s="6"/>
      <c r="O59" s="45"/>
      <c r="P59" s="6">
        <f>N59+L59+J59+H59+F59</f>
        <v>1</v>
      </c>
      <c r="Q59" s="6">
        <f>O59+M59+K59+I59+G59</f>
        <v>0</v>
      </c>
    </row>
    <row r="60" spans="1:17" x14ac:dyDescent="0.2">
      <c r="A60" s="39">
        <v>3</v>
      </c>
      <c r="B60" s="42" t="s">
        <v>489</v>
      </c>
      <c r="C60" s="51" t="s">
        <v>309</v>
      </c>
      <c r="D60" s="41"/>
      <c r="E60" s="38"/>
      <c r="F60" s="6"/>
      <c r="G60" s="45"/>
      <c r="H60" s="6"/>
      <c r="I60" s="45"/>
      <c r="J60" s="6"/>
      <c r="K60" s="45"/>
      <c r="L60" s="6">
        <v>1</v>
      </c>
      <c r="M60" s="45"/>
      <c r="N60" s="6"/>
      <c r="O60" s="45"/>
      <c r="P60" s="6">
        <f>N60+L60+J60+H60+F60</f>
        <v>1</v>
      </c>
      <c r="Q60" s="6">
        <f>O60+M60+K60+I60+G60</f>
        <v>0</v>
      </c>
    </row>
    <row r="61" spans="1:17" x14ac:dyDescent="0.2">
      <c r="A61" s="39">
        <v>1</v>
      </c>
      <c r="B61" s="35" t="s">
        <v>447</v>
      </c>
      <c r="C61" s="6">
        <v>2002</v>
      </c>
      <c r="D61" s="6" t="s">
        <v>36</v>
      </c>
      <c r="E61" s="38" t="s">
        <v>294</v>
      </c>
      <c r="F61" s="6"/>
      <c r="G61" s="45"/>
      <c r="H61" s="6"/>
      <c r="I61" s="45"/>
      <c r="J61" s="6"/>
      <c r="K61" s="45"/>
      <c r="L61" s="6"/>
      <c r="M61" s="45"/>
      <c r="N61" s="6"/>
      <c r="O61" s="45"/>
      <c r="P61" s="6">
        <f>N61+L61+J61+H61+F61</f>
        <v>0</v>
      </c>
      <c r="Q61" s="6">
        <f>O61+M61+K61+I61+G61</f>
        <v>0</v>
      </c>
    </row>
    <row r="62" spans="1:17" x14ac:dyDescent="0.2">
      <c r="A62" s="39">
        <v>1</v>
      </c>
      <c r="B62" s="42" t="s">
        <v>290</v>
      </c>
      <c r="C62" s="51" t="s">
        <v>312</v>
      </c>
      <c r="D62" s="41" t="s">
        <v>257</v>
      </c>
      <c r="E62" s="38" t="s">
        <v>289</v>
      </c>
      <c r="F62" s="6"/>
      <c r="G62" s="45"/>
      <c r="H62" s="6"/>
      <c r="I62" s="45"/>
      <c r="J62" s="6"/>
      <c r="K62" s="45"/>
      <c r="L62" s="6"/>
      <c r="M62" s="45"/>
      <c r="N62" s="6"/>
      <c r="O62" s="45"/>
      <c r="P62" s="6">
        <f>N62+L62+J62+H62+F62</f>
        <v>0</v>
      </c>
      <c r="Q62" s="6">
        <f>O62+M62+K62+I62+G62</f>
        <v>0</v>
      </c>
    </row>
    <row r="63" spans="1:17" x14ac:dyDescent="0.2">
      <c r="A63" s="39">
        <v>1</v>
      </c>
      <c r="B63" s="42" t="s">
        <v>327</v>
      </c>
      <c r="C63" s="51" t="s">
        <v>316</v>
      </c>
      <c r="D63" s="41" t="s">
        <v>21</v>
      </c>
      <c r="E63" s="38" t="s">
        <v>325</v>
      </c>
      <c r="F63" s="6"/>
      <c r="G63" s="45"/>
      <c r="H63" s="6"/>
      <c r="I63" s="45"/>
      <c r="J63" s="6"/>
      <c r="K63" s="45"/>
      <c r="L63" s="6"/>
      <c r="M63" s="45"/>
      <c r="N63" s="6"/>
      <c r="O63" s="45"/>
      <c r="P63" s="6">
        <f>N63+L63+J63+H63+F63</f>
        <v>0</v>
      </c>
      <c r="Q63" s="6">
        <f>O63+M63+K63+I63+G63</f>
        <v>0</v>
      </c>
    </row>
    <row r="64" spans="1:17" x14ac:dyDescent="0.2">
      <c r="A64" s="39">
        <v>1</v>
      </c>
      <c r="B64" s="42" t="s">
        <v>456</v>
      </c>
      <c r="C64" s="51" t="s">
        <v>312</v>
      </c>
      <c r="D64" s="41" t="s">
        <v>257</v>
      </c>
      <c r="E64" s="38" t="s">
        <v>289</v>
      </c>
      <c r="F64" s="6"/>
      <c r="G64" s="45"/>
      <c r="H64" s="6"/>
      <c r="I64" s="45"/>
      <c r="J64" s="6"/>
      <c r="K64" s="45"/>
      <c r="L64" s="6"/>
      <c r="M64" s="45"/>
      <c r="N64" s="6"/>
      <c r="O64" s="45"/>
      <c r="P64" s="6">
        <f>N64+L64+J64+H64+F64</f>
        <v>0</v>
      </c>
      <c r="Q64" s="6">
        <f>O64+M64+K64+I64+G64</f>
        <v>0</v>
      </c>
    </row>
    <row r="65" spans="1:17" x14ac:dyDescent="0.2">
      <c r="A65" s="39">
        <v>2</v>
      </c>
      <c r="B65" s="42" t="s">
        <v>347</v>
      </c>
      <c r="C65" s="51" t="s">
        <v>312</v>
      </c>
      <c r="D65" s="41" t="s">
        <v>257</v>
      </c>
      <c r="E65" s="38" t="s">
        <v>339</v>
      </c>
      <c r="F65" s="6"/>
      <c r="G65" s="45"/>
      <c r="H65" s="6"/>
      <c r="I65" s="45"/>
      <c r="J65" s="6"/>
      <c r="K65" s="45"/>
      <c r="L65" s="6"/>
      <c r="M65" s="45"/>
      <c r="N65" s="6"/>
      <c r="O65" s="45"/>
      <c r="P65" s="6">
        <f>N65+L65+J65+H65+F65</f>
        <v>0</v>
      </c>
      <c r="Q65" s="6">
        <f>O65+M65+K65+I65+G65</f>
        <v>0</v>
      </c>
    </row>
    <row r="66" spans="1:17" x14ac:dyDescent="0.2">
      <c r="A66" s="39">
        <v>2</v>
      </c>
      <c r="B66" s="42" t="s">
        <v>377</v>
      </c>
      <c r="C66" s="51" t="s">
        <v>312</v>
      </c>
      <c r="D66" s="41" t="s">
        <v>257</v>
      </c>
      <c r="E66" s="38" t="s">
        <v>366</v>
      </c>
      <c r="F66" s="6"/>
      <c r="G66" s="45"/>
      <c r="H66" s="6"/>
      <c r="I66" s="45"/>
      <c r="J66" s="6"/>
      <c r="K66" s="45"/>
      <c r="L66" s="6"/>
      <c r="M66" s="45"/>
      <c r="N66" s="6"/>
      <c r="O66" s="45"/>
      <c r="P66" s="6">
        <f>N66+L66+J66+H66+F66</f>
        <v>0</v>
      </c>
      <c r="Q66" s="6">
        <f>O66+M66+K66+I66+G66</f>
        <v>0</v>
      </c>
    </row>
    <row r="67" spans="1:17" x14ac:dyDescent="0.2">
      <c r="A67" s="39">
        <v>2</v>
      </c>
      <c r="B67" s="42" t="s">
        <v>467</v>
      </c>
      <c r="C67" s="51">
        <v>2005</v>
      </c>
      <c r="D67" s="41" t="s">
        <v>21</v>
      </c>
      <c r="E67" s="38" t="s">
        <v>303</v>
      </c>
      <c r="F67" s="6"/>
      <c r="G67" s="45"/>
      <c r="H67" s="6"/>
      <c r="I67" s="45"/>
      <c r="J67" s="6"/>
      <c r="K67" s="45"/>
      <c r="L67" s="6"/>
      <c r="M67" s="45"/>
      <c r="N67" s="6"/>
      <c r="O67" s="45"/>
      <c r="P67" s="6">
        <f>N67+L67+J67+H67+F67</f>
        <v>0</v>
      </c>
      <c r="Q67" s="6">
        <f>O67+M67+K67+I67+G67</f>
        <v>0</v>
      </c>
    </row>
    <row r="68" spans="1:17" x14ac:dyDescent="0.2">
      <c r="A68" s="39">
        <v>3</v>
      </c>
      <c r="B68" s="42" t="s">
        <v>341</v>
      </c>
      <c r="C68" s="51" t="s">
        <v>293</v>
      </c>
      <c r="D68" s="41" t="s">
        <v>257</v>
      </c>
      <c r="E68" s="38" t="s">
        <v>339</v>
      </c>
      <c r="F68" s="6"/>
      <c r="G68" s="45"/>
      <c r="H68" s="6"/>
      <c r="I68" s="45"/>
      <c r="J68" s="6"/>
      <c r="K68" s="45"/>
      <c r="L68" s="6"/>
      <c r="M68" s="45"/>
      <c r="N68" s="6"/>
      <c r="O68" s="45"/>
      <c r="P68" s="6">
        <f>N68+L68+J68+H68+F68</f>
        <v>0</v>
      </c>
      <c r="Q68" s="6">
        <f>O68+M68+K68+I68+G68</f>
        <v>0</v>
      </c>
    </row>
    <row r="69" spans="1:17" x14ac:dyDescent="0.2">
      <c r="A69" s="39">
        <v>3</v>
      </c>
      <c r="B69" s="42" t="s">
        <v>491</v>
      </c>
      <c r="C69" s="51">
        <v>2003</v>
      </c>
      <c r="D69" s="41" t="s">
        <v>21</v>
      </c>
      <c r="E69" s="38" t="s">
        <v>487</v>
      </c>
      <c r="F69" s="6"/>
      <c r="G69" s="45"/>
      <c r="H69" s="6"/>
      <c r="I69" s="45"/>
      <c r="J69" s="6"/>
      <c r="K69" s="45"/>
      <c r="L69" s="6"/>
      <c r="M69" s="45"/>
      <c r="N69" s="6"/>
      <c r="O69" s="45"/>
      <c r="P69" s="6">
        <f>N69+L69+J69+H69+F69</f>
        <v>0</v>
      </c>
      <c r="Q69" s="6">
        <f>O69+M69+K69+I69+G69</f>
        <v>0</v>
      </c>
    </row>
    <row r="70" spans="1:17" x14ac:dyDescent="0.2">
      <c r="A70" s="39">
        <v>3</v>
      </c>
      <c r="B70" s="42" t="s">
        <v>486</v>
      </c>
      <c r="C70" s="51">
        <v>2004</v>
      </c>
      <c r="D70" s="41" t="s">
        <v>21</v>
      </c>
      <c r="E70" s="38" t="s">
        <v>487</v>
      </c>
      <c r="F70" s="6"/>
      <c r="G70" s="45"/>
      <c r="H70" s="6"/>
      <c r="I70" s="45"/>
      <c r="J70" s="6"/>
      <c r="K70" s="45"/>
      <c r="L70" s="6"/>
      <c r="M70" s="45"/>
      <c r="N70" s="6"/>
      <c r="O70" s="45"/>
      <c r="P70" s="6">
        <f>N70+L70+J70+H70+F70</f>
        <v>0</v>
      </c>
      <c r="Q70" s="6">
        <f>O70+M70+K70+I70+G70</f>
        <v>0</v>
      </c>
    </row>
    <row r="71" spans="1:17" x14ac:dyDescent="0.2">
      <c r="A71" s="39">
        <v>3</v>
      </c>
      <c r="B71" s="42" t="s">
        <v>448</v>
      </c>
      <c r="C71" s="51">
        <v>2003</v>
      </c>
      <c r="D71" s="41" t="s">
        <v>21</v>
      </c>
      <c r="E71" s="38" t="s">
        <v>294</v>
      </c>
      <c r="F71" s="6"/>
      <c r="G71" s="45"/>
      <c r="H71" s="6"/>
      <c r="I71" s="45"/>
      <c r="J71" s="6"/>
      <c r="K71" s="45"/>
      <c r="L71" s="6"/>
      <c r="M71" s="45"/>
      <c r="N71" s="6"/>
      <c r="O71" s="45"/>
      <c r="P71" s="6">
        <f>N71+L71+J71+H71+F71</f>
        <v>0</v>
      </c>
      <c r="Q71" s="6">
        <f>O71+M71+K71+I71+G71</f>
        <v>0</v>
      </c>
    </row>
    <row r="72" spans="1:17" x14ac:dyDescent="0.2">
      <c r="A72" s="39">
        <v>3</v>
      </c>
      <c r="B72" s="42" t="s">
        <v>494</v>
      </c>
      <c r="C72" s="51" t="s">
        <v>316</v>
      </c>
      <c r="D72" s="41" t="s">
        <v>21</v>
      </c>
      <c r="E72" s="38" t="s">
        <v>487</v>
      </c>
      <c r="F72" s="6"/>
      <c r="G72" s="45"/>
      <c r="H72" s="6"/>
      <c r="I72" s="45"/>
      <c r="J72" s="6"/>
      <c r="K72" s="45"/>
      <c r="L72" s="6"/>
      <c r="M72" s="45"/>
      <c r="N72" s="6"/>
      <c r="O72" s="45"/>
      <c r="P72" s="6">
        <f>N72+L72+J72+H72+F72</f>
        <v>0</v>
      </c>
      <c r="Q72" s="6">
        <f>O72+M72+K72+I72+G72</f>
        <v>0</v>
      </c>
    </row>
    <row r="73" spans="1:17" x14ac:dyDescent="0.2">
      <c r="A73" s="39">
        <v>3</v>
      </c>
      <c r="B73" s="42" t="s">
        <v>495</v>
      </c>
      <c r="C73" s="51">
        <v>2004</v>
      </c>
      <c r="D73" s="41" t="s">
        <v>21</v>
      </c>
      <c r="E73" s="38" t="s">
        <v>487</v>
      </c>
      <c r="F73" s="6"/>
      <c r="G73" s="45"/>
      <c r="H73" s="6"/>
      <c r="I73" s="45"/>
      <c r="J73" s="6"/>
      <c r="K73" s="45"/>
      <c r="L73" s="6"/>
      <c r="M73" s="45"/>
      <c r="N73" s="6"/>
      <c r="O73" s="45"/>
      <c r="P73" s="6">
        <f>N73+L73+J73+H73+F73</f>
        <v>0</v>
      </c>
      <c r="Q73" s="6">
        <f>O73+M73+K73+I73+G73</f>
        <v>0</v>
      </c>
    </row>
    <row r="74" spans="1:17" x14ac:dyDescent="0.2">
      <c r="A74" s="39"/>
      <c r="B74" s="42"/>
      <c r="C74" s="51"/>
      <c r="D74" s="41"/>
      <c r="E74" s="38"/>
      <c r="F74" s="6"/>
      <c r="G74" s="45"/>
      <c r="H74" s="6"/>
      <c r="I74" s="45"/>
      <c r="J74" s="6"/>
      <c r="K74" s="45"/>
      <c r="L74" s="6"/>
      <c r="M74" s="45"/>
      <c r="N74" s="6"/>
      <c r="O74" s="45"/>
      <c r="P74" s="6"/>
      <c r="Q74" s="6"/>
    </row>
    <row r="75" spans="1:17" x14ac:dyDescent="0.2">
      <c r="A75" s="39"/>
      <c r="B75" s="42"/>
      <c r="C75" s="51"/>
      <c r="D75" s="41"/>
      <c r="E75" s="38"/>
      <c r="F75" s="6"/>
      <c r="G75" s="45"/>
      <c r="H75" s="6"/>
      <c r="I75" s="45"/>
      <c r="J75" s="6"/>
      <c r="K75" s="45"/>
      <c r="L75" s="6"/>
      <c r="M75" s="45"/>
      <c r="N75" s="6"/>
      <c r="O75" s="45"/>
      <c r="P75" s="6"/>
      <c r="Q75" s="6"/>
    </row>
    <row r="76" spans="1:17" x14ac:dyDescent="0.2">
      <c r="A76" s="39"/>
      <c r="B76" s="42"/>
      <c r="C76" s="51"/>
      <c r="D76" s="41"/>
      <c r="E76" s="38"/>
      <c r="F76" s="6"/>
      <c r="G76" s="45"/>
      <c r="H76" s="6"/>
      <c r="I76" s="45"/>
      <c r="J76" s="6"/>
      <c r="K76" s="45"/>
      <c r="L76" s="6"/>
      <c r="M76" s="45"/>
      <c r="N76" s="6"/>
      <c r="O76" s="45"/>
      <c r="P76" s="6"/>
      <c r="Q76" s="6"/>
    </row>
    <row r="77" spans="1:17" x14ac:dyDescent="0.2">
      <c r="A77" s="39"/>
      <c r="B77" s="42"/>
      <c r="C77" s="51"/>
      <c r="D77" s="41"/>
      <c r="E77" s="38"/>
      <c r="F77" s="6"/>
      <c r="G77" s="45"/>
      <c r="H77" s="6"/>
      <c r="I77" s="45"/>
      <c r="J77" s="6"/>
      <c r="K77" s="45"/>
      <c r="L77" s="6"/>
      <c r="M77" s="45"/>
      <c r="N77" s="6"/>
      <c r="O77" s="45"/>
      <c r="P77" s="6"/>
      <c r="Q77" s="6"/>
    </row>
    <row r="78" spans="1:17" x14ac:dyDescent="0.2">
      <c r="A78" s="39"/>
      <c r="B78" s="42"/>
      <c r="C78" s="51"/>
      <c r="D78" s="41"/>
      <c r="E78" s="38"/>
      <c r="F78" s="6"/>
      <c r="G78" s="45"/>
      <c r="H78" s="6"/>
      <c r="I78" s="45"/>
      <c r="J78" s="6"/>
      <c r="K78" s="45"/>
      <c r="L78" s="6"/>
      <c r="M78" s="45"/>
      <c r="N78" s="6"/>
      <c r="O78" s="45"/>
      <c r="P78" s="6"/>
      <c r="Q78" s="6"/>
    </row>
    <row r="79" spans="1:17" x14ac:dyDescent="0.2">
      <c r="A79" s="39"/>
      <c r="B79" s="42"/>
      <c r="C79" s="51"/>
      <c r="D79" s="41"/>
      <c r="E79" s="38"/>
      <c r="F79" s="6"/>
      <c r="G79" s="45"/>
      <c r="H79" s="6"/>
      <c r="I79" s="45"/>
      <c r="J79" s="6"/>
      <c r="K79" s="45"/>
      <c r="L79" s="6"/>
      <c r="M79" s="45"/>
      <c r="N79" s="6"/>
      <c r="O79" s="45"/>
      <c r="P79" s="6"/>
      <c r="Q79" s="6"/>
    </row>
    <row r="80" spans="1:17" x14ac:dyDescent="0.2">
      <c r="A80" s="39"/>
      <c r="B80" s="42"/>
      <c r="C80" s="51"/>
      <c r="D80" s="41"/>
      <c r="E80" s="38"/>
      <c r="F80" s="6"/>
      <c r="G80" s="45"/>
      <c r="H80" s="6"/>
      <c r="I80" s="45"/>
      <c r="J80" s="6"/>
      <c r="K80" s="45"/>
      <c r="L80" s="6"/>
      <c r="M80" s="45"/>
      <c r="N80" s="6"/>
      <c r="O80" s="45"/>
      <c r="P80" s="6"/>
      <c r="Q80" s="6"/>
    </row>
    <row r="81" spans="1:17" x14ac:dyDescent="0.2">
      <c r="A81" s="39"/>
      <c r="B81" s="42"/>
      <c r="C81" s="51"/>
      <c r="D81" s="41"/>
      <c r="E81" s="38"/>
      <c r="F81" s="6"/>
      <c r="G81" s="45"/>
      <c r="H81" s="6"/>
      <c r="I81" s="45"/>
      <c r="J81" s="6"/>
      <c r="K81" s="45"/>
      <c r="L81" s="6"/>
      <c r="M81" s="45"/>
      <c r="N81" s="6"/>
      <c r="O81" s="45"/>
      <c r="P81" s="6"/>
      <c r="Q81" s="6"/>
    </row>
    <row r="82" spans="1:17" x14ac:dyDescent="0.2">
      <c r="A82" s="39"/>
      <c r="B82" s="42"/>
      <c r="C82" s="51"/>
      <c r="D82" s="41"/>
      <c r="E82" s="38"/>
      <c r="F82" s="6"/>
      <c r="G82" s="45"/>
      <c r="H82" s="6"/>
      <c r="I82" s="45"/>
      <c r="J82" s="6"/>
      <c r="K82" s="45"/>
      <c r="L82" s="6"/>
      <c r="M82" s="45"/>
      <c r="N82" s="6"/>
      <c r="O82" s="45"/>
      <c r="P82" s="6"/>
      <c r="Q82" s="6"/>
    </row>
    <row r="83" spans="1:17" x14ac:dyDescent="0.2">
      <c r="A83" s="39"/>
      <c r="B83" s="42"/>
      <c r="C83" s="51"/>
      <c r="D83" s="41"/>
      <c r="E83" s="38"/>
      <c r="F83" s="6"/>
      <c r="G83" s="45"/>
      <c r="H83" s="6"/>
      <c r="I83" s="45"/>
      <c r="J83" s="6"/>
      <c r="K83" s="45"/>
      <c r="L83" s="6"/>
      <c r="M83" s="45"/>
      <c r="N83" s="6"/>
      <c r="O83" s="45"/>
      <c r="P83" s="6"/>
      <c r="Q83" s="6"/>
    </row>
    <row r="84" spans="1:17" x14ac:dyDescent="0.2">
      <c r="A84" s="39"/>
      <c r="B84" s="42"/>
      <c r="C84" s="51"/>
      <c r="D84" s="41"/>
      <c r="E84" s="38"/>
      <c r="F84" s="6"/>
      <c r="G84" s="45"/>
      <c r="H84" s="6"/>
      <c r="I84" s="45"/>
      <c r="J84" s="6"/>
      <c r="K84" s="45"/>
      <c r="L84" s="6"/>
      <c r="M84" s="45"/>
      <c r="N84" s="6"/>
      <c r="O84" s="45"/>
      <c r="P84" s="6"/>
      <c r="Q84" s="6"/>
    </row>
    <row r="85" spans="1:17" x14ac:dyDescent="0.2">
      <c r="A85" s="39"/>
      <c r="B85" s="42"/>
      <c r="C85" s="51"/>
      <c r="D85" s="41"/>
      <c r="E85" s="38"/>
      <c r="F85" s="6"/>
      <c r="G85" s="45"/>
      <c r="H85" s="6"/>
      <c r="I85" s="45"/>
      <c r="J85" s="6"/>
      <c r="K85" s="45"/>
      <c r="L85" s="6"/>
      <c r="M85" s="45"/>
      <c r="N85" s="6"/>
      <c r="O85" s="45"/>
      <c r="P85" s="6"/>
      <c r="Q85" s="6"/>
    </row>
    <row r="86" spans="1:17" x14ac:dyDescent="0.2">
      <c r="A86" s="39"/>
      <c r="B86" s="42"/>
      <c r="C86" s="51"/>
      <c r="D86" s="41"/>
      <c r="E86" s="38"/>
      <c r="F86" s="6"/>
      <c r="G86" s="45"/>
      <c r="H86" s="6"/>
      <c r="I86" s="45"/>
      <c r="J86" s="6"/>
      <c r="K86" s="45"/>
      <c r="L86" s="6"/>
      <c r="M86" s="45"/>
      <c r="N86" s="6"/>
      <c r="O86" s="45"/>
      <c r="P86" s="6"/>
      <c r="Q86" s="6"/>
    </row>
    <row r="87" spans="1:17" x14ac:dyDescent="0.2">
      <c r="A87" s="39"/>
      <c r="B87" s="42"/>
      <c r="C87" s="51"/>
      <c r="D87" s="41"/>
      <c r="E87" s="38"/>
      <c r="F87" s="6"/>
      <c r="G87" s="45"/>
      <c r="H87" s="6"/>
      <c r="I87" s="45"/>
      <c r="J87" s="6"/>
      <c r="K87" s="45"/>
      <c r="L87" s="6"/>
      <c r="M87" s="45"/>
      <c r="N87" s="6"/>
      <c r="O87" s="45"/>
      <c r="P87" s="6"/>
      <c r="Q87" s="6"/>
    </row>
    <row r="88" spans="1:17" x14ac:dyDescent="0.2">
      <c r="A88" s="39"/>
      <c r="B88" s="42"/>
      <c r="C88" s="51"/>
      <c r="D88" s="41"/>
      <c r="E88" s="38"/>
      <c r="F88" s="6"/>
      <c r="G88" s="45"/>
      <c r="H88" s="6"/>
      <c r="I88" s="45"/>
      <c r="J88" s="6"/>
      <c r="K88" s="45"/>
      <c r="L88" s="6"/>
      <c r="M88" s="45"/>
      <c r="N88" s="6"/>
      <c r="O88" s="45"/>
      <c r="P88" s="6"/>
      <c r="Q88" s="6"/>
    </row>
    <row r="89" spans="1:17" x14ac:dyDescent="0.2">
      <c r="A89" s="39"/>
      <c r="B89" s="42"/>
      <c r="C89" s="51"/>
      <c r="D89" s="41"/>
      <c r="E89" s="38"/>
      <c r="F89" s="6"/>
      <c r="G89" s="45"/>
      <c r="H89" s="6"/>
      <c r="I89" s="45"/>
      <c r="J89" s="6"/>
      <c r="K89" s="45"/>
      <c r="L89" s="6"/>
      <c r="M89" s="45"/>
      <c r="N89" s="6"/>
      <c r="O89" s="45"/>
      <c r="P89" s="6"/>
      <c r="Q89" s="6"/>
    </row>
    <row r="90" spans="1:17" x14ac:dyDescent="0.2">
      <c r="A90" s="39"/>
      <c r="B90" s="42"/>
      <c r="C90" s="51"/>
      <c r="D90" s="41"/>
      <c r="E90" s="38"/>
      <c r="F90" s="6"/>
      <c r="G90" s="45"/>
      <c r="H90" s="6"/>
      <c r="I90" s="45"/>
      <c r="J90" s="6"/>
      <c r="K90" s="45"/>
      <c r="L90" s="6"/>
      <c r="M90" s="45"/>
      <c r="N90" s="6"/>
      <c r="O90" s="45"/>
      <c r="P90" s="6"/>
      <c r="Q90" s="6"/>
    </row>
    <row r="91" spans="1:17" x14ac:dyDescent="0.2">
      <c r="A91" s="39"/>
      <c r="B91" s="42"/>
      <c r="C91" s="51"/>
      <c r="D91" s="41"/>
      <c r="E91" s="38"/>
      <c r="F91" s="6"/>
      <c r="G91" s="45"/>
      <c r="H91" s="6"/>
      <c r="I91" s="45"/>
      <c r="J91" s="6"/>
      <c r="K91" s="45"/>
      <c r="L91" s="6"/>
      <c r="M91" s="45"/>
      <c r="N91" s="6"/>
      <c r="O91" s="45"/>
      <c r="P91" s="6"/>
      <c r="Q91" s="6"/>
    </row>
    <row r="92" spans="1:17" x14ac:dyDescent="0.2">
      <c r="A92" s="39"/>
      <c r="B92" s="42"/>
      <c r="C92" s="51"/>
      <c r="D92" s="41"/>
      <c r="E92" s="38"/>
      <c r="F92" s="6"/>
      <c r="G92" s="45"/>
      <c r="H92" s="6"/>
      <c r="I92" s="45"/>
      <c r="J92" s="6"/>
      <c r="K92" s="45"/>
      <c r="L92" s="6"/>
      <c r="M92" s="45"/>
      <c r="N92" s="6"/>
      <c r="O92" s="45"/>
      <c r="P92" s="6"/>
      <c r="Q92" s="6"/>
    </row>
    <row r="93" spans="1:17" x14ac:dyDescent="0.2">
      <c r="A93" s="39"/>
      <c r="B93" s="42"/>
      <c r="C93" s="51"/>
      <c r="D93" s="41"/>
      <c r="E93" s="38"/>
      <c r="F93" s="6"/>
      <c r="G93" s="45"/>
      <c r="H93" s="6"/>
      <c r="I93" s="45"/>
      <c r="J93" s="6"/>
      <c r="K93" s="45"/>
      <c r="L93" s="6"/>
      <c r="M93" s="45"/>
      <c r="N93" s="6"/>
      <c r="O93" s="45"/>
      <c r="P93" s="6"/>
      <c r="Q93" s="6"/>
    </row>
    <row r="94" spans="1:17" x14ac:dyDescent="0.2">
      <c r="A94" s="39"/>
      <c r="B94" s="42"/>
      <c r="C94" s="51"/>
      <c r="D94" s="41"/>
      <c r="E94" s="38"/>
      <c r="F94" s="6"/>
      <c r="G94" s="45"/>
      <c r="H94" s="6"/>
      <c r="I94" s="45"/>
      <c r="J94" s="6"/>
      <c r="K94" s="45"/>
      <c r="L94" s="6"/>
      <c r="M94" s="45"/>
      <c r="N94" s="6"/>
      <c r="O94" s="45"/>
      <c r="P94" s="6"/>
      <c r="Q94" s="6"/>
    </row>
    <row r="95" spans="1:17" x14ac:dyDescent="0.2">
      <c r="A95" s="39"/>
      <c r="B95" s="42"/>
      <c r="C95" s="51"/>
      <c r="D95" s="41"/>
      <c r="E95" s="38"/>
      <c r="F95" s="6"/>
      <c r="G95" s="45"/>
      <c r="H95" s="6"/>
      <c r="I95" s="45"/>
      <c r="J95" s="6"/>
      <c r="K95" s="45"/>
      <c r="L95" s="6"/>
      <c r="M95" s="45"/>
      <c r="N95" s="6"/>
      <c r="O95" s="45"/>
      <c r="P95" s="6"/>
      <c r="Q95" s="6"/>
    </row>
    <row r="96" spans="1:17" x14ac:dyDescent="0.2">
      <c r="A96" s="39"/>
      <c r="B96" s="42"/>
      <c r="C96" s="51"/>
      <c r="D96" s="41"/>
      <c r="E96" s="38"/>
      <c r="F96" s="6"/>
      <c r="G96" s="45"/>
      <c r="H96" s="6"/>
      <c r="I96" s="45"/>
      <c r="J96" s="6"/>
      <c r="K96" s="45"/>
      <c r="L96" s="6"/>
      <c r="M96" s="45"/>
      <c r="N96" s="6"/>
      <c r="O96" s="45"/>
      <c r="P96" s="6"/>
      <c r="Q96" s="6"/>
    </row>
    <row r="97" spans="1:17" x14ac:dyDescent="0.2">
      <c r="A97" s="39"/>
      <c r="B97" s="42"/>
      <c r="C97" s="51"/>
      <c r="D97" s="41"/>
      <c r="E97" s="38"/>
      <c r="F97" s="6"/>
      <c r="G97" s="45"/>
      <c r="H97" s="6"/>
      <c r="I97" s="45"/>
      <c r="J97" s="6"/>
      <c r="K97" s="45"/>
      <c r="L97" s="6"/>
      <c r="M97" s="45"/>
      <c r="N97" s="6"/>
      <c r="O97" s="45"/>
      <c r="P97" s="6"/>
      <c r="Q97" s="6"/>
    </row>
    <row r="98" spans="1:17" x14ac:dyDescent="0.2">
      <c r="A98" s="39"/>
      <c r="B98" s="42"/>
      <c r="C98" s="51"/>
      <c r="D98" s="41"/>
      <c r="E98" s="38"/>
      <c r="F98" s="6"/>
      <c r="G98" s="45"/>
      <c r="H98" s="6"/>
      <c r="I98" s="45"/>
      <c r="J98" s="6"/>
      <c r="K98" s="45"/>
      <c r="L98" s="6"/>
      <c r="M98" s="45"/>
      <c r="N98" s="6"/>
      <c r="O98" s="45"/>
      <c r="P98" s="6"/>
      <c r="Q98" s="6"/>
    </row>
    <row r="99" spans="1:17" x14ac:dyDescent="0.2">
      <c r="A99" s="39"/>
      <c r="B99" s="42"/>
      <c r="C99" s="51"/>
      <c r="D99" s="41"/>
      <c r="E99" s="38"/>
      <c r="F99" s="6"/>
      <c r="G99" s="45"/>
      <c r="H99" s="6"/>
      <c r="I99" s="45"/>
      <c r="J99" s="6"/>
      <c r="K99" s="45"/>
      <c r="L99" s="6"/>
      <c r="M99" s="45"/>
      <c r="N99" s="6"/>
      <c r="O99" s="45"/>
      <c r="P99" s="6"/>
      <c r="Q99" s="6"/>
    </row>
    <row r="100" spans="1:17" x14ac:dyDescent="0.2">
      <c r="A100" s="39"/>
      <c r="B100" s="42"/>
      <c r="C100" s="51"/>
      <c r="D100" s="41"/>
      <c r="E100" s="38"/>
      <c r="F100" s="6"/>
      <c r="G100" s="45"/>
      <c r="H100" s="6"/>
      <c r="I100" s="45"/>
      <c r="J100" s="6"/>
      <c r="K100" s="45"/>
      <c r="L100" s="6"/>
      <c r="M100" s="45"/>
      <c r="N100" s="6"/>
      <c r="O100" s="45"/>
      <c r="P100" s="6"/>
      <c r="Q100" s="6"/>
    </row>
    <row r="101" spans="1:17" x14ac:dyDescent="0.2">
      <c r="A101" s="39"/>
      <c r="B101" s="42"/>
      <c r="C101" s="51"/>
      <c r="D101" s="41"/>
      <c r="E101" s="38"/>
      <c r="F101" s="6"/>
      <c r="G101" s="45"/>
      <c r="H101" s="6"/>
      <c r="I101" s="45"/>
      <c r="J101" s="6"/>
      <c r="K101" s="45"/>
      <c r="L101" s="6"/>
      <c r="M101" s="45"/>
      <c r="N101" s="6"/>
      <c r="O101" s="45"/>
      <c r="P101" s="6"/>
      <c r="Q101" s="6"/>
    </row>
    <row r="102" spans="1:17" x14ac:dyDescent="0.2">
      <c r="A102" s="39"/>
      <c r="B102" s="42"/>
      <c r="C102" s="51"/>
      <c r="D102" s="41"/>
      <c r="E102" s="38"/>
      <c r="F102" s="6"/>
      <c r="G102" s="45"/>
      <c r="H102" s="6"/>
      <c r="I102" s="45"/>
      <c r="J102" s="6"/>
      <c r="K102" s="45"/>
      <c r="L102" s="6"/>
      <c r="M102" s="45"/>
      <c r="N102" s="6"/>
      <c r="O102" s="45"/>
      <c r="P102" s="6"/>
      <c r="Q102" s="6"/>
    </row>
    <row r="103" spans="1:17" x14ac:dyDescent="0.2">
      <c r="A103" s="39"/>
      <c r="B103" s="42"/>
      <c r="C103" s="51"/>
      <c r="D103" s="41"/>
      <c r="E103" s="38"/>
      <c r="F103" s="6"/>
      <c r="G103" s="45"/>
      <c r="H103" s="6"/>
      <c r="I103" s="45"/>
      <c r="J103" s="6"/>
      <c r="K103" s="45"/>
      <c r="L103" s="6"/>
      <c r="M103" s="45"/>
      <c r="N103" s="6"/>
      <c r="O103" s="45"/>
      <c r="P103" s="6"/>
      <c r="Q103" s="6"/>
    </row>
    <row r="104" spans="1:17" x14ac:dyDescent="0.2">
      <c r="A104" s="39"/>
      <c r="B104" s="42"/>
      <c r="C104" s="51"/>
      <c r="D104" s="41"/>
      <c r="E104" s="38"/>
      <c r="F104" s="6"/>
      <c r="G104" s="45"/>
      <c r="H104" s="6"/>
      <c r="I104" s="45"/>
      <c r="J104" s="6"/>
      <c r="K104" s="45"/>
      <c r="L104" s="6"/>
      <c r="M104" s="45"/>
      <c r="N104" s="6"/>
      <c r="O104" s="45"/>
      <c r="P104" s="6"/>
      <c r="Q104" s="6"/>
    </row>
    <row r="105" spans="1:17" x14ac:dyDescent="0.2">
      <c r="A105" s="39"/>
      <c r="B105" s="42"/>
      <c r="C105" s="51"/>
      <c r="D105" s="41"/>
      <c r="E105" s="38"/>
      <c r="F105" s="6"/>
      <c r="G105" s="45"/>
      <c r="H105" s="6"/>
      <c r="I105" s="45"/>
      <c r="J105" s="6"/>
      <c r="K105" s="45"/>
      <c r="L105" s="6"/>
      <c r="M105" s="45"/>
      <c r="N105" s="6"/>
      <c r="O105" s="45"/>
      <c r="P105" s="6"/>
      <c r="Q105" s="6"/>
    </row>
    <row r="106" spans="1:17" x14ac:dyDescent="0.2">
      <c r="A106" s="39"/>
      <c r="B106" s="42"/>
      <c r="C106" s="51"/>
      <c r="D106" s="41"/>
      <c r="E106" s="38"/>
      <c r="F106" s="6"/>
      <c r="G106" s="45"/>
      <c r="H106" s="6"/>
      <c r="I106" s="45"/>
      <c r="J106" s="6"/>
      <c r="K106" s="45"/>
      <c r="L106" s="6"/>
      <c r="M106" s="45"/>
      <c r="N106" s="6"/>
      <c r="O106" s="45"/>
      <c r="P106" s="6"/>
      <c r="Q106" s="6"/>
    </row>
    <row r="107" spans="1:17" x14ac:dyDescent="0.2">
      <c r="A107" s="39"/>
      <c r="B107" s="42"/>
      <c r="C107" s="51"/>
      <c r="D107" s="41"/>
      <c r="E107" s="38"/>
      <c r="F107" s="6"/>
      <c r="G107" s="45"/>
      <c r="H107" s="6"/>
      <c r="I107" s="45"/>
      <c r="J107" s="6"/>
      <c r="K107" s="45"/>
      <c r="L107" s="6"/>
      <c r="M107" s="45"/>
      <c r="N107" s="6"/>
      <c r="O107" s="45"/>
      <c r="P107" s="6"/>
      <c r="Q107" s="6"/>
    </row>
    <row r="108" spans="1:17" x14ac:dyDescent="0.2">
      <c r="A108" s="39"/>
      <c r="B108" s="42"/>
      <c r="C108" s="51"/>
      <c r="D108" s="41"/>
      <c r="E108" s="38"/>
      <c r="F108" s="6"/>
      <c r="G108" s="45"/>
      <c r="H108" s="6"/>
      <c r="I108" s="45"/>
      <c r="J108" s="6"/>
      <c r="K108" s="45"/>
      <c r="L108" s="6"/>
      <c r="M108" s="45"/>
      <c r="N108" s="6"/>
      <c r="O108" s="45"/>
      <c r="P108" s="6"/>
      <c r="Q108" s="6"/>
    </row>
    <row r="109" spans="1:17" x14ac:dyDescent="0.2">
      <c r="A109" s="39"/>
      <c r="B109" s="42"/>
      <c r="C109" s="51"/>
      <c r="D109" s="41"/>
      <c r="E109" s="38"/>
      <c r="F109" s="6"/>
      <c r="G109" s="45"/>
      <c r="H109" s="6"/>
      <c r="I109" s="45"/>
      <c r="J109" s="6"/>
      <c r="K109" s="45"/>
      <c r="L109" s="6"/>
      <c r="M109" s="45"/>
      <c r="N109" s="6"/>
      <c r="O109" s="45"/>
      <c r="P109" s="6"/>
      <c r="Q109" s="6"/>
    </row>
    <row r="110" spans="1:17" x14ac:dyDescent="0.2">
      <c r="A110" s="39"/>
      <c r="B110" s="42"/>
      <c r="C110" s="51"/>
      <c r="D110" s="41"/>
      <c r="E110" s="38"/>
      <c r="F110" s="6"/>
      <c r="G110" s="45"/>
      <c r="H110" s="6"/>
      <c r="I110" s="45"/>
      <c r="J110" s="6"/>
      <c r="K110" s="45"/>
      <c r="L110" s="6"/>
      <c r="M110" s="45"/>
      <c r="N110" s="6"/>
      <c r="O110" s="45"/>
      <c r="P110" s="6"/>
      <c r="Q110" s="6"/>
    </row>
    <row r="111" spans="1:17" x14ac:dyDescent="0.2">
      <c r="A111" s="39"/>
      <c r="B111" s="42"/>
      <c r="C111" s="51"/>
      <c r="D111" s="41"/>
      <c r="E111" s="38"/>
      <c r="F111" s="6"/>
      <c r="G111" s="45"/>
      <c r="H111" s="6"/>
      <c r="I111" s="45"/>
      <c r="J111" s="6"/>
      <c r="K111" s="45"/>
      <c r="L111" s="6"/>
      <c r="M111" s="45"/>
      <c r="N111" s="6"/>
      <c r="O111" s="45"/>
      <c r="P111" s="6"/>
      <c r="Q111" s="6"/>
    </row>
    <row r="112" spans="1:17" x14ac:dyDescent="0.2">
      <c r="A112" s="39"/>
      <c r="B112" s="42"/>
      <c r="C112" s="51"/>
      <c r="D112" s="41"/>
      <c r="E112" s="38"/>
      <c r="F112" s="6"/>
      <c r="G112" s="45"/>
      <c r="H112" s="6"/>
      <c r="I112" s="45"/>
      <c r="J112" s="6"/>
      <c r="K112" s="45"/>
      <c r="L112" s="6"/>
      <c r="M112" s="45"/>
      <c r="N112" s="6"/>
      <c r="O112" s="45"/>
      <c r="P112" s="6"/>
      <c r="Q112" s="6"/>
    </row>
    <row r="113" spans="1:17" x14ac:dyDescent="0.2">
      <c r="A113" s="39"/>
      <c r="B113" s="42"/>
      <c r="C113" s="51"/>
      <c r="D113" s="41"/>
      <c r="E113" s="38"/>
      <c r="F113" s="6"/>
      <c r="G113" s="45"/>
      <c r="H113" s="6"/>
      <c r="I113" s="45"/>
      <c r="J113" s="6"/>
      <c r="K113" s="45"/>
      <c r="L113" s="6"/>
      <c r="M113" s="45"/>
      <c r="N113" s="6"/>
      <c r="O113" s="45"/>
      <c r="P113" s="6"/>
      <c r="Q113" s="6"/>
    </row>
    <row r="114" spans="1:17" x14ac:dyDescent="0.2">
      <c r="A114" s="39"/>
      <c r="B114" s="42"/>
      <c r="C114" s="51"/>
      <c r="D114" s="41"/>
      <c r="E114" s="38"/>
      <c r="F114" s="6"/>
      <c r="G114" s="45"/>
      <c r="H114" s="6"/>
      <c r="I114" s="45"/>
      <c r="J114" s="6"/>
      <c r="K114" s="45"/>
      <c r="L114" s="6"/>
      <c r="M114" s="45"/>
      <c r="N114" s="6"/>
      <c r="O114" s="45"/>
      <c r="P114" s="6"/>
      <c r="Q114" s="6"/>
    </row>
    <row r="115" spans="1:17" x14ac:dyDescent="0.2">
      <c r="A115" s="39"/>
      <c r="B115" s="42"/>
      <c r="C115" s="51"/>
      <c r="D115" s="41"/>
      <c r="E115" s="38"/>
      <c r="F115" s="6"/>
      <c r="G115" s="45"/>
      <c r="H115" s="6"/>
      <c r="I115" s="45"/>
      <c r="J115" s="6"/>
      <c r="K115" s="45"/>
      <c r="L115" s="6"/>
      <c r="M115" s="45"/>
      <c r="N115" s="6"/>
      <c r="O115" s="45"/>
      <c r="P115" s="6"/>
      <c r="Q115" s="6"/>
    </row>
    <row r="116" spans="1:17" x14ac:dyDescent="0.2">
      <c r="A116" s="39"/>
      <c r="B116" s="42"/>
      <c r="C116" s="51"/>
      <c r="D116" s="41"/>
      <c r="E116" s="38"/>
      <c r="F116" s="6"/>
      <c r="G116" s="45"/>
      <c r="H116" s="6"/>
      <c r="I116" s="45"/>
      <c r="J116" s="6"/>
      <c r="K116" s="45"/>
      <c r="L116" s="6"/>
      <c r="M116" s="45"/>
      <c r="N116" s="6"/>
      <c r="O116" s="45"/>
      <c r="P116" s="6"/>
      <c r="Q116" s="6"/>
    </row>
    <row r="117" spans="1:17" x14ac:dyDescent="0.2">
      <c r="A117" s="39"/>
      <c r="B117" s="42"/>
      <c r="C117" s="51"/>
      <c r="D117" s="41"/>
      <c r="E117" s="38"/>
      <c r="F117" s="6"/>
      <c r="G117" s="45"/>
      <c r="H117" s="6"/>
      <c r="I117" s="45"/>
      <c r="J117" s="6"/>
      <c r="K117" s="45"/>
      <c r="L117" s="6"/>
      <c r="M117" s="45"/>
      <c r="N117" s="6"/>
      <c r="O117" s="45"/>
      <c r="P117" s="6"/>
      <c r="Q117" s="6"/>
    </row>
    <row r="118" spans="1:17" x14ac:dyDescent="0.2">
      <c r="A118" s="39"/>
      <c r="B118" s="42"/>
      <c r="C118" s="51"/>
      <c r="D118" s="41"/>
      <c r="E118" s="38"/>
      <c r="F118" s="6"/>
      <c r="G118" s="45"/>
      <c r="H118" s="6"/>
      <c r="I118" s="45"/>
      <c r="J118" s="6"/>
      <c r="K118" s="45"/>
      <c r="L118" s="6"/>
      <c r="M118" s="45"/>
      <c r="N118" s="6"/>
      <c r="O118" s="45"/>
      <c r="P118" s="6"/>
      <c r="Q118" s="6"/>
    </row>
    <row r="119" spans="1:17" x14ac:dyDescent="0.2">
      <c r="A119" s="39"/>
      <c r="B119" s="42"/>
      <c r="C119" s="51"/>
      <c r="D119" s="41"/>
      <c r="E119" s="38"/>
      <c r="F119" s="6"/>
      <c r="G119" s="45"/>
      <c r="H119" s="6"/>
      <c r="I119" s="45"/>
      <c r="J119" s="6"/>
      <c r="K119" s="45"/>
      <c r="L119" s="6"/>
      <c r="M119" s="45"/>
      <c r="N119" s="6"/>
      <c r="O119" s="45"/>
      <c r="P119" s="6"/>
      <c r="Q119" s="6"/>
    </row>
    <row r="120" spans="1:17" x14ac:dyDescent="0.2">
      <c r="A120" s="39"/>
      <c r="B120" s="42"/>
      <c r="C120" s="51"/>
      <c r="D120" s="41"/>
      <c r="E120" s="38"/>
      <c r="F120" s="6"/>
      <c r="G120" s="45"/>
      <c r="H120" s="6"/>
      <c r="I120" s="45"/>
      <c r="J120" s="6"/>
      <c r="K120" s="45"/>
      <c r="L120" s="6"/>
      <c r="M120" s="45"/>
      <c r="N120" s="6"/>
      <c r="O120" s="45"/>
      <c r="P120" s="6"/>
      <c r="Q120" s="6"/>
    </row>
    <row r="121" spans="1:17" x14ac:dyDescent="0.2">
      <c r="A121" s="39"/>
      <c r="B121" s="42"/>
      <c r="C121" s="51"/>
      <c r="D121" s="41"/>
      <c r="E121" s="38"/>
      <c r="F121" s="6"/>
      <c r="G121" s="45"/>
      <c r="H121" s="6"/>
      <c r="I121" s="45"/>
      <c r="J121" s="6"/>
      <c r="K121" s="45"/>
      <c r="L121" s="6"/>
      <c r="M121" s="45"/>
      <c r="N121" s="6"/>
      <c r="O121" s="45"/>
      <c r="P121" s="6"/>
      <c r="Q121" s="6"/>
    </row>
    <row r="122" spans="1:17" x14ac:dyDescent="0.2">
      <c r="A122" s="39"/>
      <c r="B122" s="42"/>
      <c r="C122" s="51"/>
      <c r="D122" s="41"/>
      <c r="E122" s="38"/>
      <c r="F122" s="6"/>
      <c r="G122" s="45"/>
      <c r="H122" s="6"/>
      <c r="I122" s="45"/>
      <c r="J122" s="6"/>
      <c r="K122" s="45"/>
      <c r="L122" s="6"/>
      <c r="M122" s="45"/>
      <c r="N122" s="6"/>
      <c r="O122" s="45"/>
      <c r="P122" s="6"/>
      <c r="Q122" s="6"/>
    </row>
    <row r="123" spans="1:17" x14ac:dyDescent="0.2">
      <c r="A123" s="39"/>
      <c r="B123" s="42"/>
      <c r="C123" s="51"/>
      <c r="D123" s="41"/>
      <c r="E123" s="38"/>
      <c r="F123" s="6"/>
      <c r="G123" s="45"/>
      <c r="H123" s="6"/>
      <c r="I123" s="45"/>
      <c r="J123" s="6"/>
      <c r="K123" s="45"/>
      <c r="L123" s="6"/>
      <c r="M123" s="45"/>
      <c r="N123" s="6"/>
      <c r="O123" s="45"/>
      <c r="P123" s="6"/>
      <c r="Q123" s="6"/>
    </row>
    <row r="124" spans="1:17" x14ac:dyDescent="0.2">
      <c r="A124" s="39"/>
      <c r="B124" s="42"/>
      <c r="C124" s="51"/>
      <c r="D124" s="41"/>
      <c r="E124" s="38"/>
      <c r="F124" s="6"/>
      <c r="G124" s="45"/>
      <c r="H124" s="6"/>
      <c r="I124" s="45"/>
      <c r="J124" s="6"/>
      <c r="K124" s="45"/>
      <c r="L124" s="6"/>
      <c r="M124" s="45"/>
      <c r="N124" s="6"/>
      <c r="O124" s="45"/>
      <c r="P124" s="6"/>
      <c r="Q124" s="6"/>
    </row>
    <row r="125" spans="1:17" x14ac:dyDescent="0.2">
      <c r="A125" s="39"/>
      <c r="B125" s="42"/>
      <c r="C125" s="51"/>
      <c r="D125" s="41"/>
      <c r="E125" s="38"/>
      <c r="F125" s="6"/>
      <c r="G125" s="45"/>
      <c r="H125" s="6"/>
      <c r="I125" s="45"/>
      <c r="J125" s="6"/>
      <c r="K125" s="45"/>
      <c r="L125" s="6"/>
      <c r="M125" s="45"/>
      <c r="N125" s="6"/>
      <c r="O125" s="45"/>
      <c r="P125" s="6"/>
      <c r="Q125" s="6"/>
    </row>
    <row r="126" spans="1:17" x14ac:dyDescent="0.2">
      <c r="A126" s="39"/>
      <c r="B126" s="42"/>
      <c r="C126" s="51"/>
      <c r="D126" s="41"/>
      <c r="E126" s="38"/>
      <c r="F126" s="6"/>
      <c r="G126" s="45"/>
      <c r="H126" s="6"/>
      <c r="I126" s="45"/>
      <c r="J126" s="6"/>
      <c r="K126" s="45"/>
      <c r="L126" s="6"/>
      <c r="M126" s="45"/>
      <c r="N126" s="6"/>
      <c r="O126" s="45"/>
      <c r="P126" s="6"/>
      <c r="Q126" s="6"/>
    </row>
    <row r="127" spans="1:17" x14ac:dyDescent="0.2">
      <c r="A127" s="39"/>
      <c r="B127" s="42"/>
      <c r="C127" s="51"/>
      <c r="D127" s="41"/>
      <c r="E127" s="38"/>
      <c r="F127" s="6"/>
      <c r="G127" s="45"/>
      <c r="H127" s="6"/>
      <c r="I127" s="45"/>
      <c r="J127" s="6"/>
      <c r="K127" s="45"/>
      <c r="L127" s="6"/>
      <c r="M127" s="45"/>
      <c r="N127" s="6"/>
      <c r="O127" s="45"/>
      <c r="P127" s="6"/>
      <c r="Q127" s="6"/>
    </row>
    <row r="128" spans="1:17" x14ac:dyDescent="0.2">
      <c r="A128" s="39"/>
      <c r="B128" s="42"/>
      <c r="C128" s="51"/>
      <c r="D128" s="41"/>
      <c r="E128" s="38"/>
      <c r="F128" s="6"/>
      <c r="G128" s="45"/>
      <c r="H128" s="6"/>
      <c r="I128" s="45"/>
      <c r="J128" s="6"/>
      <c r="K128" s="45"/>
      <c r="L128" s="6"/>
      <c r="M128" s="45"/>
      <c r="N128" s="6"/>
      <c r="O128" s="45"/>
      <c r="P128" s="6"/>
      <c r="Q128" s="6"/>
    </row>
    <row r="129" spans="1:17" x14ac:dyDescent="0.2">
      <c r="A129" s="39"/>
      <c r="B129" s="42"/>
      <c r="C129" s="51"/>
      <c r="D129" s="41"/>
      <c r="E129" s="38"/>
      <c r="F129" s="6"/>
      <c r="G129" s="45"/>
      <c r="H129" s="6"/>
      <c r="I129" s="45"/>
      <c r="J129" s="6"/>
      <c r="K129" s="45"/>
      <c r="L129" s="6"/>
      <c r="M129" s="45"/>
      <c r="N129" s="6"/>
      <c r="O129" s="45"/>
      <c r="P129" s="6"/>
      <c r="Q129" s="6"/>
    </row>
    <row r="130" spans="1:17" x14ac:dyDescent="0.2">
      <c r="A130" s="39">
        <v>30</v>
      </c>
      <c r="B130" s="38" t="s">
        <v>332</v>
      </c>
      <c r="C130" s="51" t="s">
        <v>293</v>
      </c>
      <c r="D130" s="39" t="s">
        <v>257</v>
      </c>
      <c r="E130" s="38" t="s">
        <v>331</v>
      </c>
      <c r="F130" s="6"/>
      <c r="G130" s="45"/>
      <c r="H130" s="6"/>
      <c r="I130" s="45"/>
      <c r="J130" s="6"/>
      <c r="K130" s="45"/>
      <c r="L130" s="6"/>
      <c r="M130" s="45"/>
    </row>
    <row r="131" spans="1:17" x14ac:dyDescent="0.2">
      <c r="A131" s="39">
        <v>33</v>
      </c>
      <c r="B131" s="38" t="s">
        <v>351</v>
      </c>
      <c r="C131" s="51" t="s">
        <v>293</v>
      </c>
      <c r="D131" s="39" t="s">
        <v>257</v>
      </c>
      <c r="E131" s="38" t="s">
        <v>352</v>
      </c>
      <c r="F131" s="6"/>
      <c r="G131" s="45"/>
      <c r="H131" s="6"/>
      <c r="I131" s="45"/>
      <c r="J131" s="6"/>
      <c r="K131" s="45"/>
      <c r="L131" s="6"/>
      <c r="M131" s="45"/>
    </row>
    <row r="132" spans="1:17" x14ac:dyDescent="0.2">
      <c r="A132" s="39">
        <v>71</v>
      </c>
      <c r="B132" s="38" t="s">
        <v>348</v>
      </c>
      <c r="C132" s="51" t="s">
        <v>316</v>
      </c>
      <c r="D132" s="39" t="s">
        <v>257</v>
      </c>
      <c r="E132" s="38" t="s">
        <v>339</v>
      </c>
      <c r="F132" s="6"/>
      <c r="G132" s="45"/>
      <c r="H132" s="6"/>
      <c r="I132" s="45"/>
      <c r="J132" s="6"/>
      <c r="K132" s="45"/>
      <c r="L132" s="6"/>
      <c r="M132" s="45"/>
    </row>
    <row r="133" spans="1:17" x14ac:dyDescent="0.2">
      <c r="A133" s="39">
        <v>34</v>
      </c>
      <c r="B133" s="38" t="s">
        <v>307</v>
      </c>
      <c r="C133" s="51" t="s">
        <v>293</v>
      </c>
      <c r="D133" s="39" t="s">
        <v>291</v>
      </c>
      <c r="E133" s="38" t="s">
        <v>306</v>
      </c>
      <c r="F133" s="6"/>
      <c r="G133" s="45"/>
      <c r="H133" s="6"/>
      <c r="I133" s="45"/>
      <c r="J133" s="6"/>
      <c r="K133" s="45"/>
      <c r="L133" s="6"/>
      <c r="M133" s="45"/>
    </row>
    <row r="134" spans="1:17" x14ac:dyDescent="0.2">
      <c r="A134" s="39">
        <v>56</v>
      </c>
      <c r="B134" s="38" t="s">
        <v>338</v>
      </c>
      <c r="C134" s="51" t="s">
        <v>312</v>
      </c>
      <c r="D134" s="39" t="s">
        <v>67</v>
      </c>
      <c r="E134" s="38" t="s">
        <v>339</v>
      </c>
      <c r="F134" s="6"/>
      <c r="G134" s="45"/>
      <c r="H134" s="6"/>
      <c r="I134" s="45"/>
      <c r="J134" s="6"/>
      <c r="K134" s="45"/>
      <c r="L134" s="6"/>
      <c r="M134" s="45"/>
    </row>
    <row r="135" spans="1:17" x14ac:dyDescent="0.2">
      <c r="A135" s="39">
        <v>16</v>
      </c>
      <c r="B135" s="38" t="s">
        <v>328</v>
      </c>
      <c r="C135" s="51" t="s">
        <v>312</v>
      </c>
      <c r="D135" s="39" t="s">
        <v>21</v>
      </c>
      <c r="E135" s="38" t="s">
        <v>325</v>
      </c>
      <c r="F135" s="6"/>
      <c r="G135" s="45"/>
      <c r="H135" s="6"/>
      <c r="I135" s="45"/>
      <c r="J135" s="6"/>
      <c r="K135" s="45"/>
      <c r="L135" s="6"/>
      <c r="M135" s="45"/>
    </row>
    <row r="136" spans="1:17" x14ac:dyDescent="0.2">
      <c r="A136" s="39">
        <v>35</v>
      </c>
      <c r="B136" s="38" t="s">
        <v>330</v>
      </c>
      <c r="C136" s="51" t="s">
        <v>293</v>
      </c>
      <c r="D136" s="39" t="s">
        <v>257</v>
      </c>
      <c r="E136" s="38" t="s">
        <v>331</v>
      </c>
      <c r="F136" s="6"/>
      <c r="G136" s="45"/>
      <c r="H136" s="6"/>
      <c r="I136" s="45"/>
      <c r="J136" s="6"/>
      <c r="K136" s="45"/>
      <c r="L136" s="6"/>
      <c r="M136" s="45"/>
    </row>
    <row r="137" spans="1:17" x14ac:dyDescent="0.2">
      <c r="A137" s="39">
        <v>36</v>
      </c>
      <c r="B137" s="38" t="s">
        <v>365</v>
      </c>
      <c r="C137" s="51" t="s">
        <v>293</v>
      </c>
      <c r="D137" s="39" t="s">
        <v>257</v>
      </c>
      <c r="E137" s="38" t="s">
        <v>366</v>
      </c>
      <c r="F137" s="6"/>
      <c r="G137" s="45"/>
      <c r="H137" s="6"/>
      <c r="I137" s="45"/>
      <c r="J137" s="6"/>
      <c r="K137" s="45"/>
      <c r="L137" s="6"/>
      <c r="M137" s="45"/>
    </row>
    <row r="138" spans="1:17" x14ac:dyDescent="0.2">
      <c r="A138" s="39">
        <v>58</v>
      </c>
      <c r="B138" s="38" t="s">
        <v>369</v>
      </c>
      <c r="C138" s="51" t="s">
        <v>312</v>
      </c>
      <c r="D138" s="39" t="s">
        <v>257</v>
      </c>
      <c r="E138" s="38" t="s">
        <v>366</v>
      </c>
      <c r="F138" s="6"/>
      <c r="G138" s="45"/>
      <c r="H138" s="6"/>
      <c r="I138" s="45"/>
      <c r="J138" s="6"/>
      <c r="K138" s="45"/>
      <c r="L138" s="6"/>
      <c r="M138" s="45"/>
    </row>
    <row r="139" spans="1:17" x14ac:dyDescent="0.2">
      <c r="A139" s="39">
        <v>38</v>
      </c>
      <c r="B139" s="38" t="s">
        <v>371</v>
      </c>
      <c r="C139" s="51" t="s">
        <v>293</v>
      </c>
      <c r="D139" s="39" t="s">
        <v>257</v>
      </c>
      <c r="E139" s="38" t="s">
        <v>366</v>
      </c>
      <c r="F139" s="6"/>
      <c r="G139" s="45"/>
      <c r="H139" s="6"/>
      <c r="I139" s="45"/>
      <c r="J139" s="6"/>
      <c r="K139" s="45"/>
      <c r="L139" s="6"/>
      <c r="M139" s="45"/>
    </row>
    <row r="140" spans="1:17" x14ac:dyDescent="0.2">
      <c r="A140" s="39">
        <v>72</v>
      </c>
      <c r="B140" s="38" t="s">
        <v>336</v>
      </c>
      <c r="C140" s="51" t="s">
        <v>316</v>
      </c>
      <c r="D140" s="39" t="s">
        <v>257</v>
      </c>
      <c r="E140" s="38" t="s">
        <v>331</v>
      </c>
      <c r="F140" s="6"/>
      <c r="G140" s="45"/>
      <c r="H140" s="6"/>
      <c r="I140" s="45"/>
      <c r="J140" s="6"/>
      <c r="K140" s="45"/>
      <c r="L140" s="6"/>
      <c r="M140" s="45"/>
    </row>
    <row r="141" spans="1:17" x14ac:dyDescent="0.2">
      <c r="A141" s="39">
        <v>24</v>
      </c>
      <c r="B141" s="38" t="s">
        <v>405</v>
      </c>
      <c r="C141" s="51" t="s">
        <v>316</v>
      </c>
      <c r="D141" s="39" t="s">
        <v>257</v>
      </c>
      <c r="E141" s="38" t="s">
        <v>289</v>
      </c>
      <c r="F141" s="6"/>
      <c r="G141" s="45"/>
      <c r="H141" s="6"/>
      <c r="I141" s="45"/>
      <c r="J141" s="6"/>
      <c r="K141" s="45"/>
      <c r="L141" s="6"/>
      <c r="M141" s="45"/>
    </row>
    <row r="142" spans="1:17" x14ac:dyDescent="0.2">
      <c r="A142" s="39">
        <v>40</v>
      </c>
      <c r="B142" s="38" t="s">
        <v>370</v>
      </c>
      <c r="C142" s="51" t="s">
        <v>293</v>
      </c>
      <c r="D142" s="39" t="s">
        <v>257</v>
      </c>
      <c r="E142" s="38" t="s">
        <v>366</v>
      </c>
      <c r="F142" s="6"/>
      <c r="G142" s="45"/>
      <c r="H142" s="6"/>
      <c r="I142" s="45"/>
      <c r="J142" s="6"/>
      <c r="K142" s="45"/>
      <c r="L142" s="6"/>
      <c r="M142" s="45"/>
    </row>
    <row r="143" spans="1:17" x14ac:dyDescent="0.2">
      <c r="A143" s="39">
        <v>59</v>
      </c>
      <c r="B143" s="38" t="s">
        <v>373</v>
      </c>
      <c r="C143" s="51" t="s">
        <v>312</v>
      </c>
      <c r="D143" s="39" t="s">
        <v>257</v>
      </c>
      <c r="E143" s="38" t="s">
        <v>366</v>
      </c>
      <c r="F143" s="6"/>
      <c r="G143" s="45"/>
      <c r="H143" s="6"/>
      <c r="I143" s="45"/>
      <c r="J143" s="6"/>
      <c r="K143" s="45"/>
      <c r="L143" s="6"/>
      <c r="M143" s="45"/>
    </row>
    <row r="144" spans="1:17" x14ac:dyDescent="0.2">
      <c r="A144" s="39">
        <v>97</v>
      </c>
      <c r="B144" s="36" t="s">
        <v>470</v>
      </c>
      <c r="C144" s="36">
        <v>2002</v>
      </c>
      <c r="D144" s="6" t="s">
        <v>21</v>
      </c>
      <c r="E144" s="38" t="s">
        <v>303</v>
      </c>
      <c r="F144" s="6"/>
      <c r="G144" s="45"/>
      <c r="H144" s="6"/>
      <c r="I144" s="45"/>
      <c r="J144" s="6"/>
      <c r="K144" s="45"/>
      <c r="L144" s="6"/>
      <c r="M144" s="45"/>
    </row>
    <row r="145" spans="1:13" x14ac:dyDescent="0.2">
      <c r="A145" s="39">
        <v>41</v>
      </c>
      <c r="B145" s="38" t="s">
        <v>368</v>
      </c>
      <c r="C145" s="51" t="s">
        <v>293</v>
      </c>
      <c r="D145" s="39" t="s">
        <v>257</v>
      </c>
      <c r="E145" s="38" t="s">
        <v>366</v>
      </c>
      <c r="F145" s="6"/>
      <c r="G145" s="45"/>
      <c r="H145" s="6"/>
      <c r="I145" s="45"/>
      <c r="J145" s="6"/>
      <c r="K145" s="45"/>
      <c r="L145" s="6"/>
      <c r="M145" s="45"/>
    </row>
    <row r="146" spans="1:13" x14ac:dyDescent="0.2">
      <c r="A146" s="39">
        <v>42</v>
      </c>
      <c r="B146" s="38" t="s">
        <v>367</v>
      </c>
      <c r="C146" s="51" t="s">
        <v>293</v>
      </c>
      <c r="D146" s="39" t="s">
        <v>257</v>
      </c>
      <c r="E146" s="38" t="s">
        <v>366</v>
      </c>
      <c r="F146" s="6"/>
      <c r="G146" s="45"/>
      <c r="H146" s="6"/>
      <c r="I146" s="45"/>
      <c r="J146" s="6"/>
      <c r="K146" s="45"/>
      <c r="L146" s="6"/>
      <c r="M146" s="45"/>
    </row>
    <row r="147" spans="1:13" x14ac:dyDescent="0.2">
      <c r="A147" s="39">
        <v>43</v>
      </c>
      <c r="B147" s="38" t="s">
        <v>353</v>
      </c>
      <c r="C147" s="51" t="s">
        <v>293</v>
      </c>
      <c r="D147" s="39" t="s">
        <v>257</v>
      </c>
      <c r="E147" s="38" t="s">
        <v>352</v>
      </c>
      <c r="F147" s="6"/>
      <c r="G147" s="45"/>
      <c r="H147" s="6"/>
      <c r="I147" s="45"/>
      <c r="J147" s="6"/>
      <c r="K147" s="45"/>
      <c r="L147" s="6"/>
      <c r="M147" s="45"/>
    </row>
    <row r="148" spans="1:13" x14ac:dyDescent="0.2">
      <c r="A148" s="39">
        <v>44</v>
      </c>
      <c r="B148" s="38" t="s">
        <v>362</v>
      </c>
      <c r="C148" s="51" t="s">
        <v>293</v>
      </c>
      <c r="D148" s="39" t="s">
        <v>257</v>
      </c>
      <c r="E148" s="38" t="s">
        <v>363</v>
      </c>
      <c r="F148" s="6"/>
      <c r="G148" s="45"/>
      <c r="H148" s="6"/>
      <c r="I148" s="45"/>
      <c r="J148" s="6"/>
      <c r="K148" s="45"/>
      <c r="L148" s="6"/>
      <c r="M148" s="45"/>
    </row>
    <row r="149" spans="1:13" x14ac:dyDescent="0.2">
      <c r="A149" s="39">
        <v>45</v>
      </c>
      <c r="B149" s="38" t="s">
        <v>343</v>
      </c>
      <c r="C149" s="51" t="s">
        <v>293</v>
      </c>
      <c r="D149" s="39" t="s">
        <v>257</v>
      </c>
      <c r="E149" s="38" t="s">
        <v>339</v>
      </c>
      <c r="F149" s="6"/>
      <c r="G149" s="45"/>
      <c r="H149" s="6"/>
      <c r="I149" s="45"/>
      <c r="J149" s="6"/>
      <c r="K149" s="45"/>
      <c r="L149" s="6"/>
      <c r="M149" s="45"/>
    </row>
    <row r="150" spans="1:13" x14ac:dyDescent="0.2">
      <c r="A150" s="39">
        <v>75</v>
      </c>
      <c r="B150" s="38" t="s">
        <v>315</v>
      </c>
      <c r="C150" s="51" t="s">
        <v>316</v>
      </c>
      <c r="D150" s="39" t="s">
        <v>21</v>
      </c>
      <c r="E150" s="38" t="s">
        <v>306</v>
      </c>
      <c r="F150" s="6"/>
      <c r="G150" s="45"/>
      <c r="H150" s="6"/>
      <c r="I150" s="45"/>
      <c r="J150" s="6"/>
      <c r="K150" s="45"/>
      <c r="L150" s="6"/>
      <c r="M150" s="45"/>
    </row>
    <row r="151" spans="1:13" x14ac:dyDescent="0.2">
      <c r="A151" s="39">
        <v>88</v>
      </c>
      <c r="B151" s="38" t="s">
        <v>463</v>
      </c>
      <c r="C151" s="51" t="s">
        <v>309</v>
      </c>
      <c r="D151" s="39" t="s">
        <v>257</v>
      </c>
      <c r="E151" s="38" t="s">
        <v>289</v>
      </c>
      <c r="F151" s="6"/>
      <c r="G151" s="45"/>
      <c r="H151" s="6"/>
      <c r="I151" s="45"/>
      <c r="J151" s="6"/>
      <c r="K151" s="45"/>
      <c r="L151" s="6"/>
      <c r="M151" s="45"/>
    </row>
    <row r="152" spans="1:13" x14ac:dyDescent="0.2">
      <c r="A152" s="39">
        <v>11</v>
      </c>
      <c r="B152" s="38" t="s">
        <v>326</v>
      </c>
      <c r="C152" s="51" t="s">
        <v>312</v>
      </c>
      <c r="D152" s="39" t="s">
        <v>21</v>
      </c>
      <c r="E152" s="38" t="s">
        <v>325</v>
      </c>
      <c r="F152" s="6"/>
      <c r="G152" s="45"/>
      <c r="H152" s="6"/>
      <c r="I152" s="45"/>
      <c r="J152" s="6"/>
      <c r="K152" s="45"/>
      <c r="L152" s="6"/>
      <c r="M152" s="45"/>
    </row>
    <row r="153" spans="1:13" x14ac:dyDescent="0.2">
      <c r="A153" s="39">
        <v>46</v>
      </c>
      <c r="B153" s="38" t="s">
        <v>349</v>
      </c>
      <c r="C153" s="51" t="s">
        <v>293</v>
      </c>
      <c r="D153" s="39" t="s">
        <v>257</v>
      </c>
      <c r="E153" s="38" t="s">
        <v>339</v>
      </c>
      <c r="F153" s="6"/>
      <c r="G153" s="45"/>
      <c r="H153" s="6"/>
      <c r="I153" s="45"/>
      <c r="J153" s="6"/>
      <c r="K153" s="45"/>
      <c r="L153" s="6"/>
      <c r="M153" s="45"/>
    </row>
    <row r="154" spans="1:13" x14ac:dyDescent="0.2">
      <c r="A154" s="39">
        <v>85</v>
      </c>
      <c r="B154" s="38" t="s">
        <v>460</v>
      </c>
      <c r="C154" s="51" t="s">
        <v>316</v>
      </c>
      <c r="D154" s="39" t="s">
        <v>257</v>
      </c>
      <c r="E154" s="38" t="s">
        <v>289</v>
      </c>
      <c r="F154" s="6"/>
      <c r="G154" s="45"/>
      <c r="H154" s="6"/>
      <c r="I154" s="45"/>
      <c r="J154" s="6"/>
      <c r="K154" s="45"/>
      <c r="L154" s="6"/>
      <c r="M154" s="45"/>
    </row>
    <row r="155" spans="1:13" x14ac:dyDescent="0.2">
      <c r="A155" s="39">
        <v>23</v>
      </c>
      <c r="B155" s="38" t="s">
        <v>457</v>
      </c>
      <c r="C155" s="51" t="s">
        <v>293</v>
      </c>
      <c r="D155" s="39" t="s">
        <v>257</v>
      </c>
      <c r="E155" s="38" t="s">
        <v>289</v>
      </c>
      <c r="F155" s="6"/>
      <c r="G155" s="45"/>
      <c r="H155" s="6"/>
      <c r="I155" s="45"/>
      <c r="J155" s="6"/>
      <c r="K155" s="45"/>
      <c r="L155" s="6"/>
      <c r="M155" s="45"/>
    </row>
    <row r="156" spans="1:13" x14ac:dyDescent="0.2">
      <c r="A156" s="39">
        <v>63</v>
      </c>
      <c r="B156" s="38" t="s">
        <v>372</v>
      </c>
      <c r="C156" s="51" t="s">
        <v>312</v>
      </c>
      <c r="D156" s="39" t="s">
        <v>257</v>
      </c>
      <c r="E156" s="38" t="s">
        <v>366</v>
      </c>
      <c r="F156" s="6"/>
      <c r="G156" s="45"/>
      <c r="H156" s="6"/>
      <c r="I156" s="45"/>
      <c r="J156" s="6"/>
      <c r="K156" s="45"/>
      <c r="L156" s="6"/>
      <c r="M156" s="45"/>
    </row>
    <row r="157" spans="1:13" x14ac:dyDescent="0.2">
      <c r="A157" s="39">
        <v>9</v>
      </c>
      <c r="B157" s="38" t="s">
        <v>322</v>
      </c>
      <c r="C157" s="51">
        <v>2005</v>
      </c>
      <c r="D157" s="39" t="s">
        <v>21</v>
      </c>
      <c r="E157" s="38" t="s">
        <v>306</v>
      </c>
      <c r="F157" s="6"/>
      <c r="G157" s="45"/>
      <c r="H157" s="6"/>
      <c r="I157" s="45"/>
      <c r="J157" s="6"/>
      <c r="K157" s="45"/>
      <c r="L157" s="6"/>
      <c r="M157" s="45"/>
    </row>
    <row r="158" spans="1:13" x14ac:dyDescent="0.2">
      <c r="A158" s="39">
        <v>99</v>
      </c>
      <c r="B158" s="38" t="s">
        <v>472</v>
      </c>
      <c r="C158" s="39">
        <v>2002</v>
      </c>
      <c r="D158" s="6" t="s">
        <v>21</v>
      </c>
      <c r="E158" s="38" t="s">
        <v>303</v>
      </c>
      <c r="F158" s="6"/>
      <c r="G158" s="45"/>
      <c r="H158" s="6"/>
      <c r="I158" s="45"/>
      <c r="J158" s="6"/>
      <c r="K158" s="45"/>
      <c r="L158" s="6"/>
      <c r="M158" s="45"/>
    </row>
    <row r="159" spans="1:13" x14ac:dyDescent="0.2">
      <c r="A159" s="39">
        <v>76</v>
      </c>
      <c r="B159" s="38" t="s">
        <v>333</v>
      </c>
      <c r="C159" s="51" t="s">
        <v>316</v>
      </c>
      <c r="D159" s="39" t="s">
        <v>21</v>
      </c>
      <c r="E159" s="38" t="s">
        <v>331</v>
      </c>
      <c r="F159" s="6"/>
      <c r="G159" s="45"/>
      <c r="H159" s="6"/>
      <c r="I159" s="45"/>
      <c r="J159" s="6"/>
      <c r="K159" s="45"/>
      <c r="L159" s="6"/>
      <c r="M159" s="45"/>
    </row>
    <row r="160" spans="1:13" x14ac:dyDescent="0.2">
      <c r="A160" s="39">
        <v>10</v>
      </c>
      <c r="B160" s="38" t="s">
        <v>323</v>
      </c>
      <c r="C160" s="51">
        <v>2005</v>
      </c>
      <c r="D160" s="39" t="s">
        <v>21</v>
      </c>
      <c r="E160" s="38" t="s">
        <v>306</v>
      </c>
      <c r="F160" s="6"/>
      <c r="G160" s="45"/>
      <c r="H160" s="6"/>
      <c r="I160" s="45"/>
      <c r="J160" s="6"/>
      <c r="K160" s="45"/>
      <c r="L160" s="6"/>
      <c r="M160" s="45"/>
    </row>
    <row r="161" spans="1:20" x14ac:dyDescent="0.2">
      <c r="A161" s="39">
        <v>49</v>
      </c>
      <c r="B161" s="38" t="s">
        <v>459</v>
      </c>
      <c r="C161" s="51" t="s">
        <v>293</v>
      </c>
      <c r="D161" s="39" t="s">
        <v>67</v>
      </c>
      <c r="E161" s="38" t="s">
        <v>294</v>
      </c>
      <c r="F161" s="6"/>
      <c r="G161" s="45"/>
      <c r="H161" s="6"/>
      <c r="I161" s="45"/>
      <c r="J161" s="6"/>
      <c r="K161" s="45"/>
      <c r="L161" s="6"/>
      <c r="M161" s="45"/>
    </row>
    <row r="162" spans="1:20" x14ac:dyDescent="0.2">
      <c r="A162" s="39">
        <v>50</v>
      </c>
      <c r="B162" s="38" t="s">
        <v>346</v>
      </c>
      <c r="C162" s="51" t="s">
        <v>293</v>
      </c>
      <c r="D162" s="39" t="s">
        <v>257</v>
      </c>
      <c r="E162" s="38" t="s">
        <v>339</v>
      </c>
      <c r="F162" s="6"/>
      <c r="G162" s="45"/>
      <c r="H162" s="6"/>
      <c r="I162" s="45"/>
      <c r="J162" s="6"/>
      <c r="K162" s="45"/>
      <c r="L162" s="6"/>
      <c r="M162" s="45"/>
    </row>
    <row r="163" spans="1:20" x14ac:dyDescent="0.2">
      <c r="A163" s="39">
        <v>52</v>
      </c>
      <c r="B163" s="38" t="s">
        <v>375</v>
      </c>
      <c r="C163" s="51" t="s">
        <v>293</v>
      </c>
      <c r="D163" s="39" t="s">
        <v>257</v>
      </c>
      <c r="E163" s="38" t="s">
        <v>366</v>
      </c>
      <c r="F163" s="6"/>
      <c r="G163" s="45"/>
      <c r="H163" s="6"/>
      <c r="I163" s="45"/>
      <c r="J163" s="6"/>
      <c r="K163" s="45"/>
      <c r="L163" s="6"/>
      <c r="M163" s="45"/>
    </row>
    <row r="164" spans="1:20" x14ac:dyDescent="0.2">
      <c r="A164" s="39">
        <v>66</v>
      </c>
      <c r="B164" s="38" t="s">
        <v>376</v>
      </c>
      <c r="C164" s="51" t="s">
        <v>312</v>
      </c>
      <c r="D164" s="39" t="s">
        <v>257</v>
      </c>
      <c r="E164" s="38" t="s">
        <v>366</v>
      </c>
      <c r="F164" s="6"/>
      <c r="G164" s="45"/>
      <c r="H164" s="6"/>
      <c r="I164" s="45"/>
      <c r="J164" s="6"/>
      <c r="K164" s="45"/>
      <c r="L164" s="6"/>
      <c r="M164" s="45"/>
    </row>
    <row r="165" spans="1:20" x14ac:dyDescent="0.2">
      <c r="A165" s="39">
        <v>27</v>
      </c>
      <c r="B165" s="38" t="s">
        <v>324</v>
      </c>
      <c r="C165" s="51" t="s">
        <v>312</v>
      </c>
      <c r="D165" s="39" t="s">
        <v>21</v>
      </c>
      <c r="E165" s="38" t="s">
        <v>325</v>
      </c>
      <c r="F165" s="6"/>
      <c r="G165" s="45"/>
      <c r="H165" s="6"/>
      <c r="I165" s="45"/>
      <c r="J165" s="6"/>
      <c r="K165" s="45"/>
      <c r="L165" s="6"/>
      <c r="M165" s="45"/>
    </row>
    <row r="166" spans="1:20" x14ac:dyDescent="0.2">
      <c r="A166" s="39">
        <v>8</v>
      </c>
      <c r="B166" s="38" t="s">
        <v>378</v>
      </c>
      <c r="C166" s="51">
        <v>2004</v>
      </c>
      <c r="D166" s="39" t="s">
        <v>21</v>
      </c>
      <c r="E166" s="38" t="s">
        <v>289</v>
      </c>
      <c r="F166" s="6"/>
      <c r="G166" s="45"/>
      <c r="H166" s="6"/>
      <c r="I166" s="45"/>
      <c r="J166" s="6"/>
      <c r="K166" s="45"/>
      <c r="L166" s="6"/>
      <c r="M166" s="45"/>
    </row>
    <row r="167" spans="1:20" x14ac:dyDescent="0.2">
      <c r="A167" s="39">
        <v>7</v>
      </c>
      <c r="B167" s="40" t="s">
        <v>449</v>
      </c>
      <c r="C167" s="39">
        <v>2003</v>
      </c>
      <c r="D167" s="41" t="s">
        <v>21</v>
      </c>
      <c r="E167" s="38" t="s">
        <v>294</v>
      </c>
      <c r="F167" s="6"/>
      <c r="G167" s="45"/>
      <c r="H167" s="6"/>
      <c r="I167" s="45"/>
      <c r="J167" s="6"/>
      <c r="K167" s="45"/>
      <c r="L167" s="6"/>
      <c r="M167" s="45"/>
    </row>
    <row r="168" spans="1:20" x14ac:dyDescent="0.2">
      <c r="A168" s="44">
        <v>68</v>
      </c>
      <c r="B168" s="38" t="s">
        <v>364</v>
      </c>
      <c r="C168" s="51" t="s">
        <v>312</v>
      </c>
      <c r="D168" s="39" t="s">
        <v>257</v>
      </c>
      <c r="E168" s="38" t="s">
        <v>363</v>
      </c>
      <c r="F168" s="6"/>
      <c r="G168" s="45"/>
      <c r="H168" s="6"/>
      <c r="I168" s="45"/>
      <c r="J168" s="6"/>
      <c r="K168" s="45"/>
      <c r="L168" s="6"/>
      <c r="M168" s="45"/>
      <c r="S168" s="1"/>
      <c r="T168" s="1"/>
    </row>
    <row r="169" spans="1:20" x14ac:dyDescent="0.2">
      <c r="A169" s="39">
        <v>69</v>
      </c>
      <c r="B169" s="38" t="s">
        <v>361</v>
      </c>
      <c r="C169" s="51" t="s">
        <v>312</v>
      </c>
      <c r="D169" s="39" t="s">
        <v>257</v>
      </c>
      <c r="E169" s="38" t="s">
        <v>355</v>
      </c>
      <c r="F169" s="6"/>
      <c r="G169" s="45"/>
      <c r="H169" s="6"/>
      <c r="I169" s="45"/>
      <c r="J169" s="6"/>
      <c r="K169" s="45"/>
      <c r="L169" s="6"/>
      <c r="M169" s="45"/>
      <c r="S169" s="1"/>
    </row>
    <row r="170" spans="1:20" x14ac:dyDescent="0.2">
      <c r="A170" s="44">
        <v>19</v>
      </c>
      <c r="B170" s="38" t="s">
        <v>454</v>
      </c>
      <c r="C170" s="51" t="s">
        <v>312</v>
      </c>
      <c r="D170" s="39" t="s">
        <v>257</v>
      </c>
      <c r="E170" s="38" t="s">
        <v>289</v>
      </c>
      <c r="F170" s="6"/>
      <c r="G170" s="45"/>
      <c r="H170" s="6"/>
      <c r="I170" s="45"/>
      <c r="J170" s="6"/>
      <c r="K170" s="45"/>
      <c r="L170" s="6"/>
      <c r="M170" s="45"/>
      <c r="S170" s="1"/>
      <c r="T170" s="1"/>
    </row>
    <row r="171" spans="1:20" x14ac:dyDescent="0.2">
      <c r="A171" s="44">
        <v>77</v>
      </c>
      <c r="B171" s="38" t="s">
        <v>344</v>
      </c>
      <c r="C171" s="51" t="s">
        <v>316</v>
      </c>
      <c r="D171" s="39" t="s">
        <v>21</v>
      </c>
      <c r="E171" s="38" t="s">
        <v>339</v>
      </c>
      <c r="F171" s="6"/>
      <c r="G171" s="45"/>
      <c r="H171" s="6"/>
      <c r="I171" s="45"/>
      <c r="J171" s="6"/>
      <c r="K171" s="45"/>
      <c r="L171" s="6"/>
      <c r="M171" s="45"/>
      <c r="S171" s="1"/>
      <c r="T171" s="1"/>
    </row>
    <row r="172" spans="1:20" x14ac:dyDescent="0.2">
      <c r="A172" s="44">
        <v>78</v>
      </c>
      <c r="B172" s="38" t="s">
        <v>337</v>
      </c>
      <c r="C172" s="51" t="s">
        <v>316</v>
      </c>
      <c r="D172" s="39" t="s">
        <v>21</v>
      </c>
      <c r="E172" s="38" t="s">
        <v>331</v>
      </c>
      <c r="F172" s="6"/>
      <c r="G172" s="45"/>
      <c r="H172" s="6"/>
      <c r="I172" s="45"/>
      <c r="J172" s="6"/>
      <c r="K172" s="45"/>
      <c r="L172" s="6"/>
      <c r="M172" s="45"/>
      <c r="S172" s="1"/>
      <c r="T172" s="1"/>
    </row>
    <row r="173" spans="1:20" x14ac:dyDescent="0.2">
      <c r="A173" s="44">
        <v>102</v>
      </c>
      <c r="B173" s="38" t="s">
        <v>474</v>
      </c>
      <c r="C173" s="51" t="s">
        <v>312</v>
      </c>
      <c r="D173" s="6" t="s">
        <v>21</v>
      </c>
      <c r="E173" s="38" t="s">
        <v>304</v>
      </c>
      <c r="F173" s="6"/>
      <c r="G173" s="6"/>
      <c r="H173" s="6"/>
      <c r="I173" s="45"/>
      <c r="J173" s="6"/>
      <c r="K173" s="45"/>
      <c r="L173" s="6"/>
      <c r="M173" s="45"/>
      <c r="S173" s="1"/>
      <c r="T173" s="1"/>
    </row>
    <row r="174" spans="1:20" x14ac:dyDescent="0.2">
      <c r="E174" s="1"/>
      <c r="F174" s="1"/>
    </row>
    <row r="175" spans="1:20" x14ac:dyDescent="0.2">
      <c r="E175" s="1"/>
      <c r="F175" s="1"/>
    </row>
  </sheetData>
  <sortState ref="A19:Q60">
    <sortCondition descending="1" ref="Q19:Q60"/>
    <sortCondition descending="1" ref="P19:P60"/>
  </sortState>
  <mergeCells count="11">
    <mergeCell ref="N5:O5"/>
    <mergeCell ref="P5:Q5"/>
    <mergeCell ref="A5:A6"/>
    <mergeCell ref="B5:B6"/>
    <mergeCell ref="C5:C6"/>
    <mergeCell ref="D5:D6"/>
    <mergeCell ref="L5:M5"/>
    <mergeCell ref="E5:E6"/>
    <mergeCell ref="F5:G5"/>
    <mergeCell ref="H5:I5"/>
    <mergeCell ref="J5:K5"/>
  </mergeCells>
  <phoneticPr fontId="0" type="noConversion"/>
  <printOptions horizontalCentered="1"/>
  <pageMargins left="0.78740157480314965" right="0.78740157480314965" top="1.0629921259842521" bottom="0.51181102362204722" header="0.27559055118110237" footer="0.27559055118110237"/>
  <pageSetup paperSize="9" orientation="landscape" horizontalDpi="300" verticalDpi="300" r:id="rId1"/>
  <headerFooter alignWithMargins="0">
    <oddHeader>&amp;L15.11.2015&amp;CОткрытые соревнования клуба «КЕДР» 
по скалолазанию
&amp;RБоулдеринг</oddHeader>
    <oddFooter>&amp;LГЛАВНЫЙ СУДЬЯ&amp;CГЛАВНЫЙ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6" name="Button 24">
              <controlPr defaultSize="0" print="0" autoFill="0" autoLine="0" autoPict="0" macro="[0]!results">
                <anchor moveWithCells="1" sizeWithCells="1">
                  <from>
                    <xdr:col>17</xdr:col>
                    <xdr:colOff>0</xdr:colOff>
                    <xdr:row>2</xdr:row>
                    <xdr:rowOff>0</xdr:rowOff>
                  </from>
                  <to>
                    <xdr:col>18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7" name="Button 25">
              <controlPr defaultSize="0" print="0" autoFill="0" autoLine="0" autoPict="0" macro="[0]!results">
                <anchor moveWithCells="1" sizeWithCells="1">
                  <from>
                    <xdr:col>16</xdr:col>
                    <xdr:colOff>0</xdr:colOff>
                    <xdr:row>2</xdr:row>
                    <xdr:rowOff>0</xdr:rowOff>
                  </from>
                  <to>
                    <xdr:col>17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88"/>
  <sheetViews>
    <sheetView zoomScale="115" zoomScaleNormal="115" workbookViewId="0">
      <selection activeCell="O18" sqref="O18"/>
    </sheetView>
  </sheetViews>
  <sheetFormatPr defaultRowHeight="12.75" x14ac:dyDescent="0.2"/>
  <cols>
    <col min="1" max="1" width="7.42578125" style="1" customWidth="1"/>
    <col min="2" max="2" width="24" style="13" customWidth="1"/>
    <col min="3" max="3" width="6.140625" style="1" customWidth="1"/>
    <col min="4" max="4" width="6.28515625" style="1" customWidth="1"/>
    <col min="5" max="5" width="16.42578125" style="13" customWidth="1"/>
    <col min="6" max="6" width="4.85546875" style="13" customWidth="1"/>
    <col min="7" max="7" width="5.140625" style="1" customWidth="1"/>
    <col min="8" max="8" width="5" style="1" customWidth="1"/>
    <col min="9" max="10" width="4.85546875" style="1" customWidth="1"/>
    <col min="11" max="11" width="4.28515625" style="1" customWidth="1"/>
    <col min="12" max="13" width="4.42578125" style="1" customWidth="1"/>
    <col min="14" max="15" width="4.28515625" style="1" customWidth="1"/>
    <col min="16" max="16" width="4.7109375" style="1" customWidth="1"/>
    <col min="17" max="17" width="5.42578125" style="1" customWidth="1"/>
  </cols>
  <sheetData>
    <row r="2" spans="1:18" x14ac:dyDescent="0.2">
      <c r="C2" s="33" t="s">
        <v>69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x14ac:dyDescent="0.2">
      <c r="C3" s="34" t="s">
        <v>505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13.5" thickBot="1" x14ac:dyDescent="0.25"/>
    <row r="5" spans="1:18" ht="13.5" customHeight="1" x14ac:dyDescent="0.2">
      <c r="A5" s="60" t="s">
        <v>70</v>
      </c>
      <c r="B5" s="62" t="s">
        <v>1</v>
      </c>
      <c r="C5" s="62" t="s">
        <v>248</v>
      </c>
      <c r="D5" s="62" t="s">
        <v>4</v>
      </c>
      <c r="E5" s="62" t="s">
        <v>3</v>
      </c>
      <c r="F5" s="64" t="s">
        <v>249</v>
      </c>
      <c r="G5" s="64"/>
      <c r="H5" s="55" t="s">
        <v>250</v>
      </c>
      <c r="I5" s="56"/>
      <c r="J5" s="55" t="s">
        <v>251</v>
      </c>
      <c r="K5" s="56"/>
      <c r="L5" s="55" t="s">
        <v>252</v>
      </c>
      <c r="M5" s="56"/>
      <c r="N5" s="55" t="s">
        <v>253</v>
      </c>
      <c r="O5" s="56"/>
      <c r="P5" s="55" t="s">
        <v>256</v>
      </c>
      <c r="Q5" s="57"/>
    </row>
    <row r="6" spans="1:18" ht="13.5" customHeight="1" thickBot="1" x14ac:dyDescent="0.25">
      <c r="A6" s="118"/>
      <c r="B6" s="110"/>
      <c r="C6" s="110"/>
      <c r="D6" s="110"/>
      <c r="E6" s="110" t="s">
        <v>0</v>
      </c>
      <c r="F6" s="7" t="s">
        <v>254</v>
      </c>
      <c r="G6" s="7" t="s">
        <v>255</v>
      </c>
      <c r="H6" s="7" t="s">
        <v>254</v>
      </c>
      <c r="I6" s="7" t="s">
        <v>255</v>
      </c>
      <c r="J6" s="7" t="s">
        <v>254</v>
      </c>
      <c r="K6" s="7" t="s">
        <v>255</v>
      </c>
      <c r="L6" s="7" t="s">
        <v>254</v>
      </c>
      <c r="M6" s="7" t="s">
        <v>255</v>
      </c>
      <c r="N6" s="7" t="s">
        <v>254</v>
      </c>
      <c r="O6" s="7" t="s">
        <v>255</v>
      </c>
      <c r="P6" s="7" t="s">
        <v>254</v>
      </c>
      <c r="Q6" s="7" t="s">
        <v>255</v>
      </c>
    </row>
    <row r="7" spans="1:18" x14ac:dyDescent="0.2">
      <c r="A7" s="119">
        <v>1</v>
      </c>
      <c r="B7" s="120" t="s">
        <v>385</v>
      </c>
      <c r="C7" s="88" t="s">
        <v>293</v>
      </c>
      <c r="D7" s="89">
        <v>2</v>
      </c>
      <c r="E7" s="90" t="s">
        <v>306</v>
      </c>
      <c r="F7" s="50">
        <v>1</v>
      </c>
      <c r="G7" s="91"/>
      <c r="H7" s="50">
        <v>1</v>
      </c>
      <c r="I7" s="91">
        <v>1</v>
      </c>
      <c r="J7" s="50">
        <v>1</v>
      </c>
      <c r="K7" s="91">
        <v>1</v>
      </c>
      <c r="L7" s="50">
        <v>1</v>
      </c>
      <c r="M7" s="91"/>
      <c r="N7" s="50">
        <v>1</v>
      </c>
      <c r="O7" s="91">
        <v>1</v>
      </c>
      <c r="P7" s="121">
        <f>N7+L7+J7+H7+F7</f>
        <v>5</v>
      </c>
      <c r="Q7" s="122">
        <f>O7+M7+K7+I7+G7</f>
        <v>3</v>
      </c>
    </row>
    <row r="8" spans="1:18" x14ac:dyDescent="0.2">
      <c r="A8" s="123">
        <v>2</v>
      </c>
      <c r="B8" s="117" t="s">
        <v>395</v>
      </c>
      <c r="C8" s="12" t="s">
        <v>316</v>
      </c>
      <c r="D8" s="6">
        <v>3</v>
      </c>
      <c r="E8" s="35" t="s">
        <v>355</v>
      </c>
      <c r="F8" s="6">
        <v>1</v>
      </c>
      <c r="G8" s="45"/>
      <c r="H8" s="6">
        <v>1</v>
      </c>
      <c r="I8" s="45"/>
      <c r="J8" s="6"/>
      <c r="K8" s="45"/>
      <c r="L8" s="6">
        <v>1</v>
      </c>
      <c r="M8" s="45">
        <v>1</v>
      </c>
      <c r="N8" s="6">
        <v>1</v>
      </c>
      <c r="O8" s="45">
        <v>1</v>
      </c>
      <c r="P8" s="115">
        <f>N8+L8+J8+H8+F8</f>
        <v>4</v>
      </c>
      <c r="Q8" s="124">
        <f>O8+M8+K8+I8+G8</f>
        <v>2</v>
      </c>
    </row>
    <row r="9" spans="1:18" ht="13.5" thickBot="1" x14ac:dyDescent="0.25">
      <c r="A9" s="125">
        <v>3</v>
      </c>
      <c r="B9" s="126" t="s">
        <v>384</v>
      </c>
      <c r="C9" s="127" t="s">
        <v>312</v>
      </c>
      <c r="D9" s="48" t="s">
        <v>21</v>
      </c>
      <c r="E9" s="128" t="s">
        <v>300</v>
      </c>
      <c r="F9" s="48"/>
      <c r="G9" s="129"/>
      <c r="H9" s="48">
        <v>1</v>
      </c>
      <c r="I9" s="129"/>
      <c r="J9" s="48"/>
      <c r="K9" s="129"/>
      <c r="L9" s="48"/>
      <c r="M9" s="129"/>
      <c r="N9" s="48">
        <v>1</v>
      </c>
      <c r="O9" s="129">
        <v>1</v>
      </c>
      <c r="P9" s="130">
        <f>N9+L9+J9+H9+F9</f>
        <v>2</v>
      </c>
      <c r="Q9" s="131">
        <f>O9+M9+K9+I9+G9</f>
        <v>1</v>
      </c>
    </row>
    <row r="10" spans="1:18" x14ac:dyDescent="0.2">
      <c r="A10" s="44">
        <v>4</v>
      </c>
      <c r="B10" s="99" t="s">
        <v>383</v>
      </c>
      <c r="C10" s="100" t="s">
        <v>316</v>
      </c>
      <c r="D10" s="5" t="s">
        <v>21</v>
      </c>
      <c r="E10" s="14" t="s">
        <v>300</v>
      </c>
      <c r="F10" s="5">
        <v>1</v>
      </c>
      <c r="G10" s="46"/>
      <c r="H10" s="5">
        <v>1</v>
      </c>
      <c r="I10" s="46"/>
      <c r="J10" s="5"/>
      <c r="K10" s="46"/>
      <c r="L10" s="5"/>
      <c r="M10" s="46"/>
      <c r="N10" s="5"/>
      <c r="O10" s="46"/>
      <c r="P10" s="5">
        <f>N10+L10+J10+H10+F10</f>
        <v>2</v>
      </c>
      <c r="Q10" s="5">
        <f>O10+M10+K10+I10+G10</f>
        <v>0</v>
      </c>
      <c r="R10" s="1"/>
    </row>
    <row r="11" spans="1:18" x14ac:dyDescent="0.2">
      <c r="A11" s="39">
        <v>5</v>
      </c>
      <c r="B11" s="52" t="s">
        <v>382</v>
      </c>
      <c r="C11" s="12" t="s">
        <v>312</v>
      </c>
      <c r="D11" s="6" t="s">
        <v>21</v>
      </c>
      <c r="E11" s="35" t="s">
        <v>300</v>
      </c>
      <c r="F11" s="6"/>
      <c r="G11" s="45"/>
      <c r="H11" s="6">
        <v>1</v>
      </c>
      <c r="I11" s="45"/>
      <c r="J11" s="6"/>
      <c r="K11" s="45"/>
      <c r="L11" s="6"/>
      <c r="M11" s="45"/>
      <c r="N11" s="6">
        <v>1</v>
      </c>
      <c r="O11" s="45"/>
      <c r="P11" s="6">
        <f>N11+L11+J11+H11+F11</f>
        <v>2</v>
      </c>
      <c r="Q11" s="6">
        <f>O11+M11+K11+I11+G11</f>
        <v>0</v>
      </c>
    </row>
    <row r="12" spans="1:18" x14ac:dyDescent="0.2">
      <c r="A12" s="39">
        <v>6</v>
      </c>
      <c r="B12" s="52" t="s">
        <v>481</v>
      </c>
      <c r="C12" s="12" t="s">
        <v>293</v>
      </c>
      <c r="D12" s="6" t="s">
        <v>21</v>
      </c>
      <c r="E12" s="35" t="s">
        <v>304</v>
      </c>
      <c r="F12" s="6">
        <v>1</v>
      </c>
      <c r="G12" s="45"/>
      <c r="H12" s="6">
        <v>1</v>
      </c>
      <c r="I12" s="45"/>
      <c r="J12" s="6"/>
      <c r="K12" s="45"/>
      <c r="L12" s="6"/>
      <c r="M12" s="45"/>
      <c r="N12" s="6"/>
      <c r="O12" s="45"/>
      <c r="P12" s="6">
        <f>N12+L12+J12+H12+F12</f>
        <v>2</v>
      </c>
      <c r="Q12" s="6">
        <f>O12+M12+K12+I12+G12</f>
        <v>0</v>
      </c>
    </row>
    <row r="13" spans="1:18" x14ac:dyDescent="0.2">
      <c r="A13" s="39">
        <v>7</v>
      </c>
      <c r="B13" s="52" t="s">
        <v>394</v>
      </c>
      <c r="C13" s="12" t="s">
        <v>293</v>
      </c>
      <c r="D13" s="6" t="s">
        <v>291</v>
      </c>
      <c r="E13" s="35" t="s">
        <v>355</v>
      </c>
      <c r="F13" s="6"/>
      <c r="G13" s="45"/>
      <c r="H13" s="6">
        <v>1</v>
      </c>
      <c r="I13" s="45"/>
      <c r="J13" s="6"/>
      <c r="K13" s="45"/>
      <c r="L13" s="6">
        <v>1</v>
      </c>
      <c r="M13" s="45"/>
      <c r="N13" s="6"/>
      <c r="O13" s="45"/>
      <c r="P13" s="6">
        <f>N13+L13+J13+H13+F13</f>
        <v>2</v>
      </c>
      <c r="Q13" s="6">
        <f>O13+M13+K13+I13+G13</f>
        <v>0</v>
      </c>
    </row>
    <row r="14" spans="1:18" x14ac:dyDescent="0.2">
      <c r="A14" s="39">
        <v>8</v>
      </c>
      <c r="B14" s="52" t="s">
        <v>475</v>
      </c>
      <c r="C14" s="12" t="s">
        <v>316</v>
      </c>
      <c r="D14" s="6" t="s">
        <v>21</v>
      </c>
      <c r="E14" s="35" t="s">
        <v>304</v>
      </c>
      <c r="F14" s="6"/>
      <c r="G14" s="45"/>
      <c r="H14" s="6"/>
      <c r="I14" s="45"/>
      <c r="J14" s="6"/>
      <c r="K14" s="45"/>
      <c r="L14" s="6"/>
      <c r="M14" s="45"/>
      <c r="N14" s="6"/>
      <c r="O14" s="45"/>
      <c r="P14" s="6">
        <f>N14+L14+J14+H14+F14</f>
        <v>0</v>
      </c>
      <c r="Q14" s="6">
        <f>O14+M14+K14+I14+G14</f>
        <v>0</v>
      </c>
    </row>
    <row r="15" spans="1:18" x14ac:dyDescent="0.2">
      <c r="A15" s="39">
        <v>9</v>
      </c>
      <c r="B15" s="52" t="s">
        <v>501</v>
      </c>
      <c r="C15" s="12" t="s">
        <v>293</v>
      </c>
      <c r="D15" s="6" t="s">
        <v>21</v>
      </c>
      <c r="E15" s="35" t="s">
        <v>289</v>
      </c>
      <c r="F15" s="6"/>
      <c r="G15" s="45"/>
      <c r="H15" s="6"/>
      <c r="I15" s="45"/>
      <c r="J15" s="6"/>
      <c r="K15" s="45"/>
      <c r="L15" s="6"/>
      <c r="M15" s="45"/>
      <c r="N15" s="6"/>
      <c r="O15" s="45"/>
      <c r="P15" s="6">
        <f>N15+L15+J15+H15+F15</f>
        <v>0</v>
      </c>
      <c r="Q15" s="6">
        <f>O15+M15+K15+I15+G15</f>
        <v>0</v>
      </c>
    </row>
    <row r="16" spans="1:18" x14ac:dyDescent="0.2">
      <c r="A16" s="39">
        <v>10</v>
      </c>
      <c r="B16" s="52" t="s">
        <v>509</v>
      </c>
      <c r="C16" s="12" t="s">
        <v>293</v>
      </c>
      <c r="D16" s="6" t="s">
        <v>21</v>
      </c>
      <c r="E16" s="35" t="s">
        <v>304</v>
      </c>
      <c r="F16" s="6"/>
      <c r="G16" s="45"/>
      <c r="H16" s="6"/>
      <c r="I16" s="45"/>
      <c r="J16" s="6"/>
      <c r="K16" s="45"/>
      <c r="L16" s="6"/>
      <c r="M16" s="45"/>
      <c r="N16" s="6"/>
      <c r="O16" s="45"/>
      <c r="P16" s="6">
        <f>N16+L16+J16+H16+F16</f>
        <v>0</v>
      </c>
      <c r="Q16" s="6">
        <f>O16+M16+K16+I16+G16</f>
        <v>0</v>
      </c>
    </row>
    <row r="17" spans="1:17" x14ac:dyDescent="0.2">
      <c r="A17" s="39">
        <v>11</v>
      </c>
      <c r="B17" s="52" t="s">
        <v>405</v>
      </c>
      <c r="C17" s="12" t="s">
        <v>316</v>
      </c>
      <c r="D17" s="6" t="s">
        <v>21</v>
      </c>
      <c r="E17" s="35" t="s">
        <v>289</v>
      </c>
      <c r="F17" s="6"/>
      <c r="G17" s="45"/>
      <c r="H17" s="6"/>
      <c r="I17" s="45"/>
      <c r="J17" s="6"/>
      <c r="K17" s="45"/>
      <c r="L17" s="6"/>
      <c r="M17" s="45"/>
      <c r="N17" s="6"/>
      <c r="O17" s="45"/>
      <c r="P17" s="6">
        <f>N17+L17+J17+H17+F17</f>
        <v>0</v>
      </c>
      <c r="Q17" s="6">
        <f>O17+M17+K17+I17+G17</f>
        <v>0</v>
      </c>
    </row>
    <row r="18" spans="1:17" x14ac:dyDescent="0.2">
      <c r="A18" s="39"/>
      <c r="B18" s="42"/>
      <c r="C18" s="51"/>
      <c r="D18" s="41"/>
      <c r="E18" s="38"/>
      <c r="F18" s="6"/>
      <c r="G18" s="45"/>
      <c r="H18" s="6"/>
      <c r="I18" s="45"/>
      <c r="J18" s="6"/>
      <c r="K18" s="45"/>
      <c r="L18" s="6"/>
      <c r="M18" s="45"/>
      <c r="N18" s="6"/>
      <c r="O18" s="45"/>
      <c r="P18" s="6"/>
      <c r="Q18" s="6"/>
    </row>
    <row r="19" spans="1:17" x14ac:dyDescent="0.2">
      <c r="A19" s="39"/>
      <c r="B19" s="42"/>
      <c r="C19" s="51"/>
      <c r="D19" s="41"/>
      <c r="E19" s="38"/>
      <c r="F19" s="6"/>
      <c r="G19" s="45"/>
      <c r="H19" s="6"/>
      <c r="I19" s="45"/>
      <c r="J19" s="6"/>
      <c r="K19" s="45"/>
      <c r="L19" s="6"/>
      <c r="M19" s="45"/>
      <c r="N19" s="6"/>
      <c r="O19" s="45"/>
      <c r="P19" s="6"/>
      <c r="Q19" s="6"/>
    </row>
    <row r="20" spans="1:17" x14ac:dyDescent="0.2">
      <c r="A20" s="39"/>
      <c r="B20" s="38"/>
      <c r="C20" s="51"/>
      <c r="D20" s="39"/>
      <c r="E20" s="38"/>
      <c r="F20" s="6"/>
      <c r="G20" s="45"/>
      <c r="H20" s="6"/>
      <c r="I20" s="45"/>
      <c r="J20" s="6"/>
      <c r="K20" s="45"/>
      <c r="L20" s="6"/>
      <c r="M20" s="45"/>
      <c r="N20" s="6"/>
      <c r="O20" s="45"/>
      <c r="P20" s="6"/>
      <c r="Q20" s="6"/>
    </row>
    <row r="21" spans="1:17" x14ac:dyDescent="0.2">
      <c r="A21" s="39"/>
      <c r="B21" s="42"/>
      <c r="C21" s="51"/>
      <c r="D21" s="41"/>
      <c r="E21" s="38"/>
      <c r="F21" s="6"/>
      <c r="G21" s="45"/>
      <c r="H21" s="6"/>
      <c r="I21" s="45"/>
      <c r="J21" s="6"/>
      <c r="K21" s="45"/>
      <c r="L21" s="6"/>
      <c r="M21" s="45"/>
      <c r="N21" s="6"/>
      <c r="O21" s="45"/>
      <c r="P21" s="6"/>
      <c r="Q21" s="6"/>
    </row>
    <row r="22" spans="1:17" x14ac:dyDescent="0.2">
      <c r="A22" s="39"/>
      <c r="B22" s="42"/>
      <c r="C22" s="51"/>
      <c r="D22" s="41"/>
      <c r="E22" s="38"/>
      <c r="F22" s="6"/>
      <c r="G22" s="45"/>
      <c r="H22" s="6"/>
      <c r="I22" s="45"/>
      <c r="J22" s="6"/>
      <c r="K22" s="45"/>
      <c r="L22" s="6"/>
      <c r="M22" s="45"/>
      <c r="N22" s="6"/>
      <c r="O22" s="45"/>
      <c r="P22" s="6"/>
      <c r="Q22" s="6"/>
    </row>
    <row r="23" spans="1:17" x14ac:dyDescent="0.2">
      <c r="A23" s="39"/>
      <c r="B23" s="42"/>
      <c r="C23" s="51"/>
      <c r="D23" s="41"/>
      <c r="E23" s="38"/>
      <c r="F23" s="6"/>
      <c r="G23" s="45"/>
      <c r="H23" s="6"/>
      <c r="I23" s="45"/>
      <c r="J23" s="6"/>
      <c r="K23" s="45"/>
      <c r="L23" s="6"/>
      <c r="M23" s="45"/>
      <c r="N23" s="6"/>
      <c r="O23" s="45"/>
      <c r="P23" s="6"/>
      <c r="Q23" s="6"/>
    </row>
    <row r="24" spans="1:17" x14ac:dyDescent="0.2">
      <c r="A24" s="39"/>
      <c r="B24" s="42"/>
      <c r="C24" s="51"/>
      <c r="D24" s="41"/>
      <c r="E24" s="38"/>
      <c r="F24" s="6"/>
      <c r="G24" s="45"/>
      <c r="H24" s="6"/>
      <c r="I24" s="45"/>
      <c r="J24" s="6"/>
      <c r="K24" s="45"/>
      <c r="L24" s="6"/>
      <c r="M24" s="45"/>
      <c r="N24" s="6"/>
      <c r="O24" s="45"/>
      <c r="P24" s="6"/>
      <c r="Q24" s="6"/>
    </row>
    <row r="25" spans="1:17" x14ac:dyDescent="0.2">
      <c r="A25" s="39"/>
      <c r="B25" s="42"/>
      <c r="C25" s="51"/>
      <c r="D25" s="41"/>
      <c r="E25" s="38"/>
      <c r="F25" s="6"/>
      <c r="G25" s="45"/>
      <c r="H25" s="6"/>
      <c r="I25" s="45"/>
      <c r="J25" s="6"/>
      <c r="K25" s="45"/>
      <c r="L25" s="6"/>
      <c r="M25" s="45"/>
      <c r="N25" s="6"/>
      <c r="O25" s="45"/>
      <c r="P25" s="6"/>
      <c r="Q25" s="6"/>
    </row>
    <row r="26" spans="1:17" x14ac:dyDescent="0.2">
      <c r="A26" s="39"/>
      <c r="B26" s="35"/>
      <c r="C26" s="6"/>
      <c r="D26" s="6"/>
      <c r="E26" s="38"/>
      <c r="F26" s="6"/>
      <c r="G26" s="45"/>
      <c r="H26" s="6"/>
      <c r="I26" s="45"/>
      <c r="J26" s="6"/>
      <c r="K26" s="45"/>
      <c r="L26" s="6"/>
      <c r="M26" s="45"/>
      <c r="N26" s="6"/>
      <c r="O26" s="45"/>
      <c r="P26" s="6"/>
      <c r="Q26" s="6"/>
    </row>
    <row r="27" spans="1:17" x14ac:dyDescent="0.2">
      <c r="A27" s="39"/>
      <c r="B27" s="42"/>
      <c r="C27" s="51"/>
      <c r="D27" s="41"/>
      <c r="E27" s="38"/>
      <c r="F27" s="6"/>
      <c r="G27" s="45"/>
      <c r="H27" s="6"/>
      <c r="I27" s="45"/>
      <c r="J27" s="6"/>
      <c r="K27" s="45"/>
      <c r="L27" s="6"/>
      <c r="M27" s="45"/>
      <c r="N27" s="6"/>
      <c r="O27" s="45"/>
      <c r="P27" s="6"/>
      <c r="Q27" s="6"/>
    </row>
    <row r="28" spans="1:17" x14ac:dyDescent="0.2">
      <c r="A28" s="39"/>
      <c r="B28" s="42"/>
      <c r="C28" s="51"/>
      <c r="D28" s="41"/>
      <c r="E28" s="38"/>
      <c r="F28" s="6"/>
      <c r="G28" s="45"/>
      <c r="H28" s="6"/>
      <c r="I28" s="45"/>
      <c r="J28" s="6"/>
      <c r="K28" s="45"/>
      <c r="L28" s="6"/>
      <c r="M28" s="45"/>
      <c r="N28" s="6"/>
      <c r="O28" s="45"/>
      <c r="P28" s="6"/>
      <c r="Q28" s="6"/>
    </row>
    <row r="29" spans="1:17" x14ac:dyDescent="0.2">
      <c r="A29" s="39"/>
      <c r="B29" s="42"/>
      <c r="C29" s="51"/>
      <c r="D29" s="41"/>
      <c r="E29" s="38"/>
      <c r="F29" s="6"/>
      <c r="G29" s="45"/>
      <c r="H29" s="6"/>
      <c r="I29" s="45"/>
      <c r="J29" s="6"/>
      <c r="K29" s="45"/>
      <c r="L29" s="6"/>
      <c r="M29" s="45"/>
      <c r="N29" s="6"/>
      <c r="O29" s="45"/>
      <c r="P29" s="6"/>
      <c r="Q29" s="6"/>
    </row>
    <row r="30" spans="1:17" x14ac:dyDescent="0.2">
      <c r="A30" s="39"/>
      <c r="B30" s="42"/>
      <c r="C30" s="51"/>
      <c r="D30" s="41"/>
      <c r="E30" s="38"/>
      <c r="F30" s="6"/>
      <c r="G30" s="45"/>
      <c r="H30" s="6"/>
      <c r="I30" s="45"/>
      <c r="J30" s="6"/>
      <c r="K30" s="45"/>
      <c r="L30" s="6"/>
      <c r="M30" s="45"/>
      <c r="N30" s="6"/>
      <c r="O30" s="45"/>
      <c r="P30" s="6"/>
      <c r="Q30" s="6"/>
    </row>
    <row r="31" spans="1:17" x14ac:dyDescent="0.2">
      <c r="A31" s="39"/>
      <c r="B31" s="42"/>
      <c r="C31" s="51"/>
      <c r="D31" s="41"/>
      <c r="E31" s="38"/>
      <c r="F31" s="6"/>
      <c r="G31" s="45"/>
      <c r="H31" s="6"/>
      <c r="I31" s="45"/>
      <c r="J31" s="6"/>
      <c r="K31" s="45"/>
      <c r="L31" s="6"/>
      <c r="M31" s="45"/>
      <c r="N31" s="6"/>
      <c r="O31" s="45"/>
      <c r="P31" s="6"/>
      <c r="Q31" s="6"/>
    </row>
    <row r="32" spans="1:17" x14ac:dyDescent="0.2">
      <c r="A32" s="39"/>
      <c r="B32" s="42"/>
      <c r="C32" s="51"/>
      <c r="D32" s="41"/>
      <c r="E32" s="38"/>
      <c r="F32" s="6"/>
      <c r="G32" s="45"/>
      <c r="H32" s="6"/>
      <c r="I32" s="45"/>
      <c r="J32" s="6"/>
      <c r="K32" s="45"/>
      <c r="L32" s="6"/>
      <c r="M32" s="45"/>
      <c r="N32" s="6"/>
      <c r="O32" s="45"/>
      <c r="P32" s="6"/>
      <c r="Q32" s="6"/>
    </row>
    <row r="33" spans="1:20" x14ac:dyDescent="0.2">
      <c r="A33" s="39"/>
      <c r="B33" s="42"/>
      <c r="C33" s="51"/>
      <c r="D33" s="41"/>
      <c r="E33" s="38"/>
      <c r="F33" s="6"/>
      <c r="G33" s="45"/>
      <c r="H33" s="6"/>
      <c r="I33" s="45"/>
      <c r="J33" s="6"/>
      <c r="K33" s="45"/>
      <c r="L33" s="6"/>
      <c r="M33" s="45"/>
      <c r="N33" s="6"/>
      <c r="O33" s="45"/>
      <c r="P33" s="6"/>
      <c r="Q33" s="6"/>
    </row>
    <row r="34" spans="1:20" x14ac:dyDescent="0.2">
      <c r="A34" s="39"/>
      <c r="B34" s="42"/>
      <c r="C34" s="51"/>
      <c r="D34" s="41"/>
      <c r="E34" s="38"/>
      <c r="F34" s="6"/>
      <c r="G34" s="45"/>
      <c r="H34" s="6"/>
      <c r="I34" s="45"/>
      <c r="J34" s="6"/>
      <c r="K34" s="45"/>
      <c r="L34" s="6"/>
      <c r="M34" s="45"/>
      <c r="N34" s="6"/>
      <c r="O34" s="45"/>
      <c r="P34" s="6"/>
      <c r="Q34" s="6"/>
    </row>
    <row r="35" spans="1:20" x14ac:dyDescent="0.2">
      <c r="A35" s="39"/>
      <c r="B35" s="42"/>
      <c r="C35" s="51"/>
      <c r="D35" s="41"/>
      <c r="E35" s="38"/>
      <c r="F35" s="6"/>
      <c r="G35" s="45"/>
      <c r="H35" s="6"/>
      <c r="I35" s="45"/>
      <c r="J35" s="6"/>
      <c r="K35" s="45"/>
      <c r="L35" s="6"/>
      <c r="M35" s="45"/>
      <c r="N35" s="6"/>
      <c r="O35" s="45"/>
      <c r="P35" s="6"/>
      <c r="Q35" s="6"/>
    </row>
    <row r="36" spans="1:20" x14ac:dyDescent="0.2">
      <c r="A36" s="39"/>
      <c r="B36" s="42"/>
      <c r="C36" s="51"/>
      <c r="D36" s="41"/>
      <c r="E36" s="38"/>
      <c r="F36" s="6"/>
      <c r="G36" s="45"/>
      <c r="H36" s="6"/>
      <c r="I36" s="45"/>
      <c r="J36" s="6"/>
      <c r="K36" s="45"/>
      <c r="L36" s="6"/>
      <c r="M36" s="45"/>
      <c r="N36" s="6"/>
      <c r="O36" s="45"/>
      <c r="P36" s="6"/>
      <c r="Q36" s="6"/>
    </row>
    <row r="37" spans="1:20" s="1" customFormat="1" x14ac:dyDescent="0.2">
      <c r="B37" s="13"/>
      <c r="R37"/>
      <c r="S37"/>
      <c r="T37"/>
    </row>
    <row r="41" spans="1:20" x14ac:dyDescent="0.2">
      <c r="C41" s="33" t="s">
        <v>69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20" x14ac:dyDescent="0.2">
      <c r="C42" s="34" t="s">
        <v>505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20" ht="13.5" thickBot="1" x14ac:dyDescent="0.25"/>
    <row r="44" spans="1:20" ht="13.5" customHeight="1" x14ac:dyDescent="0.2">
      <c r="A44" s="60" t="s">
        <v>70</v>
      </c>
      <c r="B44" s="62" t="s">
        <v>1</v>
      </c>
      <c r="C44" s="62" t="s">
        <v>248</v>
      </c>
      <c r="D44" s="62" t="s">
        <v>4</v>
      </c>
      <c r="E44" s="62" t="s">
        <v>3</v>
      </c>
      <c r="F44" s="64" t="s">
        <v>249</v>
      </c>
      <c r="G44" s="64"/>
      <c r="H44" s="55" t="s">
        <v>250</v>
      </c>
      <c r="I44" s="56"/>
      <c r="J44" s="55" t="s">
        <v>251</v>
      </c>
      <c r="K44" s="56"/>
      <c r="L44" s="55" t="s">
        <v>252</v>
      </c>
      <c r="M44" s="56"/>
      <c r="N44" s="55" t="s">
        <v>253</v>
      </c>
      <c r="O44" s="56"/>
      <c r="P44" s="55" t="s">
        <v>256</v>
      </c>
      <c r="Q44" s="57"/>
    </row>
    <row r="45" spans="1:20" ht="13.5" customHeight="1" thickBot="1" x14ac:dyDescent="0.25">
      <c r="A45" s="61"/>
      <c r="B45" s="110"/>
      <c r="C45" s="110"/>
      <c r="D45" s="110"/>
      <c r="E45" s="110" t="s">
        <v>0</v>
      </c>
      <c r="F45" s="7" t="s">
        <v>254</v>
      </c>
      <c r="G45" s="7" t="s">
        <v>255</v>
      </c>
      <c r="H45" s="7" t="s">
        <v>254</v>
      </c>
      <c r="I45" s="7" t="s">
        <v>255</v>
      </c>
      <c r="J45" s="7" t="s">
        <v>254</v>
      </c>
      <c r="K45" s="7" t="s">
        <v>255</v>
      </c>
      <c r="L45" s="7" t="s">
        <v>254</v>
      </c>
      <c r="M45" s="7" t="s">
        <v>255</v>
      </c>
      <c r="N45" s="7" t="s">
        <v>254</v>
      </c>
      <c r="O45" s="7" t="s">
        <v>255</v>
      </c>
      <c r="P45" s="7" t="s">
        <v>254</v>
      </c>
      <c r="Q45" s="7" t="s">
        <v>255</v>
      </c>
    </row>
    <row r="46" spans="1:20" x14ac:dyDescent="0.2">
      <c r="A46" s="39"/>
      <c r="B46" s="42" t="s">
        <v>359</v>
      </c>
      <c r="C46" s="51" t="s">
        <v>316</v>
      </c>
      <c r="D46" s="41">
        <v>3</v>
      </c>
      <c r="E46" s="38" t="s">
        <v>355</v>
      </c>
      <c r="F46" s="6">
        <v>1</v>
      </c>
      <c r="G46" s="45">
        <v>1</v>
      </c>
      <c r="H46" s="6">
        <v>1</v>
      </c>
      <c r="I46" s="45">
        <v>1</v>
      </c>
      <c r="J46" s="6">
        <v>1</v>
      </c>
      <c r="K46" s="45">
        <v>1</v>
      </c>
      <c r="L46" s="6">
        <v>1</v>
      </c>
      <c r="M46" s="45">
        <v>1</v>
      </c>
      <c r="N46" s="6">
        <v>1</v>
      </c>
      <c r="O46" s="45">
        <v>1</v>
      </c>
      <c r="P46" s="6">
        <f>N46+L46+J46+H46+F46</f>
        <v>5</v>
      </c>
      <c r="Q46" s="6">
        <f>O46+M46+K46+I46+G46</f>
        <v>5</v>
      </c>
    </row>
    <row r="47" spans="1:20" x14ac:dyDescent="0.2">
      <c r="A47" s="39"/>
      <c r="B47" s="42" t="s">
        <v>305</v>
      </c>
      <c r="C47" s="51" t="s">
        <v>293</v>
      </c>
      <c r="D47" s="41">
        <v>1</v>
      </c>
      <c r="E47" s="38" t="s">
        <v>306</v>
      </c>
      <c r="F47" s="6">
        <v>1</v>
      </c>
      <c r="G47" s="45">
        <v>1</v>
      </c>
      <c r="H47" s="6">
        <v>1</v>
      </c>
      <c r="I47" s="45">
        <v>1</v>
      </c>
      <c r="J47" s="6">
        <v>1</v>
      </c>
      <c r="K47" s="45">
        <v>1</v>
      </c>
      <c r="L47" s="6">
        <v>1</v>
      </c>
      <c r="M47" s="45">
        <v>1</v>
      </c>
      <c r="N47" s="6">
        <v>1</v>
      </c>
      <c r="O47" s="45">
        <v>1</v>
      </c>
      <c r="P47" s="6">
        <f>N47+L47+J47+H47+F47</f>
        <v>5</v>
      </c>
      <c r="Q47" s="6">
        <f>O47+M47+K47+I47+G47</f>
        <v>5</v>
      </c>
    </row>
    <row r="48" spans="1:20" x14ac:dyDescent="0.2">
      <c r="A48" s="39"/>
      <c r="B48" s="42" t="s">
        <v>357</v>
      </c>
      <c r="C48" s="51" t="s">
        <v>293</v>
      </c>
      <c r="D48" s="41">
        <v>3</v>
      </c>
      <c r="E48" s="38" t="s">
        <v>355</v>
      </c>
      <c r="F48" s="6">
        <v>1</v>
      </c>
      <c r="G48" s="45">
        <v>1</v>
      </c>
      <c r="H48" s="6">
        <v>1</v>
      </c>
      <c r="I48" s="45">
        <v>1</v>
      </c>
      <c r="J48" s="6">
        <v>1</v>
      </c>
      <c r="K48" s="45">
        <v>1</v>
      </c>
      <c r="L48" s="6">
        <v>1</v>
      </c>
      <c r="M48" s="45">
        <v>1</v>
      </c>
      <c r="N48" s="6">
        <v>1</v>
      </c>
      <c r="O48" s="45">
        <v>1</v>
      </c>
      <c r="P48" s="6">
        <f>N48+L48+J48+H48+F48</f>
        <v>5</v>
      </c>
      <c r="Q48" s="6">
        <f>O48+M48+K48+I48+G48</f>
        <v>5</v>
      </c>
    </row>
    <row r="49" spans="1:17" x14ac:dyDescent="0.2">
      <c r="A49" s="39"/>
      <c r="B49" s="42" t="s">
        <v>354</v>
      </c>
      <c r="C49" s="51" t="s">
        <v>293</v>
      </c>
      <c r="D49" s="41">
        <v>3</v>
      </c>
      <c r="E49" s="38" t="s">
        <v>355</v>
      </c>
      <c r="F49" s="6">
        <v>1</v>
      </c>
      <c r="G49" s="45">
        <v>1</v>
      </c>
      <c r="H49" s="6">
        <v>1</v>
      </c>
      <c r="I49" s="45">
        <v>1</v>
      </c>
      <c r="J49" s="6">
        <v>1</v>
      </c>
      <c r="K49" s="45">
        <v>1</v>
      </c>
      <c r="L49" s="6">
        <v>1</v>
      </c>
      <c r="M49" s="45">
        <v>1</v>
      </c>
      <c r="N49" s="6">
        <v>1</v>
      </c>
      <c r="O49" s="45">
        <v>1</v>
      </c>
      <c r="P49" s="6">
        <f>N49+L49+J49+H49+F49</f>
        <v>5</v>
      </c>
      <c r="Q49" s="6">
        <f>O49+M49+K49+I49+G49</f>
        <v>5</v>
      </c>
    </row>
    <row r="50" spans="1:17" x14ac:dyDescent="0.2">
      <c r="A50" s="39"/>
      <c r="B50" s="42" t="s">
        <v>318</v>
      </c>
      <c r="C50" s="51" t="s">
        <v>319</v>
      </c>
      <c r="D50" s="41" t="s">
        <v>21</v>
      </c>
      <c r="E50" s="38" t="s">
        <v>306</v>
      </c>
      <c r="F50" s="6">
        <v>1</v>
      </c>
      <c r="G50" s="45">
        <v>1</v>
      </c>
      <c r="H50" s="6"/>
      <c r="I50" s="45"/>
      <c r="J50" s="6"/>
      <c r="K50" s="45"/>
      <c r="L50" s="6"/>
      <c r="M50" s="45"/>
      <c r="N50" s="6">
        <v>1</v>
      </c>
      <c r="O50" s="45">
        <v>1</v>
      </c>
      <c r="P50" s="6">
        <f>N50+L50+J50+H50+F50</f>
        <v>2</v>
      </c>
      <c r="Q50" s="6">
        <f>O50+M50+K50+I50+G50</f>
        <v>2</v>
      </c>
    </row>
    <row r="51" spans="1:17" x14ac:dyDescent="0.2">
      <c r="A51" s="39"/>
      <c r="B51" s="42" t="s">
        <v>317</v>
      </c>
      <c r="C51" s="51" t="s">
        <v>316</v>
      </c>
      <c r="D51" s="41" t="s">
        <v>21</v>
      </c>
      <c r="E51" s="38" t="s">
        <v>306</v>
      </c>
      <c r="F51" s="6">
        <v>1</v>
      </c>
      <c r="G51" s="45"/>
      <c r="H51" s="6">
        <v>1</v>
      </c>
      <c r="I51" s="45"/>
      <c r="J51" s="6"/>
      <c r="K51" s="45"/>
      <c r="L51" s="6"/>
      <c r="M51" s="45"/>
      <c r="N51" s="6">
        <v>1</v>
      </c>
      <c r="O51" s="45">
        <v>1</v>
      </c>
      <c r="P51" s="6">
        <f>N51+L51+J51+H51+F51</f>
        <v>3</v>
      </c>
      <c r="Q51" s="6">
        <f>O51+M51+K51+I51+G51</f>
        <v>1</v>
      </c>
    </row>
    <row r="52" spans="1:17" x14ac:dyDescent="0.2">
      <c r="A52" s="39"/>
      <c r="B52" s="42" t="s">
        <v>320</v>
      </c>
      <c r="C52" s="51">
        <v>2002</v>
      </c>
      <c r="D52" s="41" t="s">
        <v>291</v>
      </c>
      <c r="E52" s="38" t="s">
        <v>306</v>
      </c>
      <c r="F52" s="6">
        <v>1</v>
      </c>
      <c r="G52" s="45"/>
      <c r="H52" s="6">
        <v>1</v>
      </c>
      <c r="I52" s="45"/>
      <c r="J52" s="6"/>
      <c r="K52" s="45"/>
      <c r="L52" s="6"/>
      <c r="M52" s="45"/>
      <c r="N52" s="6">
        <v>1</v>
      </c>
      <c r="O52" s="45">
        <v>1</v>
      </c>
      <c r="P52" s="6">
        <f>N52+L52+J52+H52+F52</f>
        <v>3</v>
      </c>
      <c r="Q52" s="6">
        <f>O52+M52+K52+I52+G52</f>
        <v>1</v>
      </c>
    </row>
    <row r="53" spans="1:17" x14ac:dyDescent="0.2">
      <c r="A53" s="39"/>
      <c r="B53" s="42" t="s">
        <v>360</v>
      </c>
      <c r="C53" s="51" t="s">
        <v>312</v>
      </c>
      <c r="D53" s="41" t="s">
        <v>291</v>
      </c>
      <c r="E53" s="38" t="s">
        <v>355</v>
      </c>
      <c r="F53" s="6">
        <v>1</v>
      </c>
      <c r="G53" s="45">
        <v>1</v>
      </c>
      <c r="H53" s="6">
        <v>1</v>
      </c>
      <c r="I53" s="45"/>
      <c r="J53" s="6"/>
      <c r="K53" s="45"/>
      <c r="L53" s="6"/>
      <c r="M53" s="45"/>
      <c r="N53" s="6"/>
      <c r="O53" s="45"/>
      <c r="P53" s="6">
        <f>N53+L53+J53+H53+F53</f>
        <v>2</v>
      </c>
      <c r="Q53" s="6">
        <f>O53+M53+K53+I53+G53</f>
        <v>1</v>
      </c>
    </row>
    <row r="54" spans="1:17" x14ac:dyDescent="0.2">
      <c r="A54" s="39"/>
      <c r="B54" s="42" t="s">
        <v>313</v>
      </c>
      <c r="C54" s="51"/>
      <c r="D54" s="41"/>
      <c r="E54" s="38"/>
      <c r="F54" s="6">
        <v>1</v>
      </c>
      <c r="G54" s="45"/>
      <c r="H54" s="6">
        <v>1</v>
      </c>
      <c r="I54" s="45"/>
      <c r="J54" s="6"/>
      <c r="K54" s="45"/>
      <c r="L54" s="6"/>
      <c r="M54" s="45"/>
      <c r="N54" s="6"/>
      <c r="O54" s="45"/>
      <c r="P54" s="6">
        <f>N54+L54+J54+H54+F54</f>
        <v>2</v>
      </c>
      <c r="Q54" s="6">
        <f>O54+M54+K54+I54+G54</f>
        <v>0</v>
      </c>
    </row>
    <row r="55" spans="1:17" x14ac:dyDescent="0.2">
      <c r="A55" s="39"/>
      <c r="B55" s="42" t="s">
        <v>358</v>
      </c>
      <c r="C55" s="51" t="s">
        <v>312</v>
      </c>
      <c r="D55" s="41" t="s">
        <v>291</v>
      </c>
      <c r="E55" s="38" t="s">
        <v>355</v>
      </c>
      <c r="F55" s="6"/>
      <c r="G55" s="45"/>
      <c r="H55" s="6"/>
      <c r="I55" s="45"/>
      <c r="J55" s="6"/>
      <c r="K55" s="45"/>
      <c r="L55" s="6">
        <v>1</v>
      </c>
      <c r="M55" s="45"/>
      <c r="N55" s="6"/>
      <c r="O55" s="45"/>
      <c r="P55" s="6">
        <f>N55+L55+J55+H55+F55</f>
        <v>1</v>
      </c>
      <c r="Q55" s="6">
        <f>O55+M55+K55+I55+G55</f>
        <v>0</v>
      </c>
    </row>
    <row r="56" spans="1:17" x14ac:dyDescent="0.2">
      <c r="A56" s="39"/>
      <c r="B56" s="42" t="s">
        <v>503</v>
      </c>
      <c r="C56" s="51" t="s">
        <v>319</v>
      </c>
      <c r="D56" s="41"/>
      <c r="E56" s="38" t="s">
        <v>502</v>
      </c>
      <c r="F56" s="6"/>
      <c r="G56" s="45"/>
      <c r="H56" s="6"/>
      <c r="I56" s="45"/>
      <c r="J56" s="6"/>
      <c r="K56" s="45"/>
      <c r="L56" s="6"/>
      <c r="M56" s="45"/>
      <c r="N56" s="6"/>
      <c r="O56" s="45"/>
      <c r="P56" s="6">
        <f>N56+L56+J56+H56+F56</f>
        <v>0</v>
      </c>
      <c r="Q56" s="6">
        <f>O56+M56+K56+I56+G56</f>
        <v>0</v>
      </c>
    </row>
    <row r="57" spans="1:17" x14ac:dyDescent="0.2">
      <c r="A57" s="39"/>
      <c r="B57" s="42"/>
      <c r="C57" s="51"/>
      <c r="D57" s="41"/>
      <c r="E57" s="38"/>
      <c r="F57" s="6"/>
      <c r="G57" s="45"/>
      <c r="H57" s="6"/>
      <c r="I57" s="45"/>
      <c r="J57" s="6"/>
      <c r="K57" s="45"/>
      <c r="L57" s="6"/>
      <c r="M57" s="45"/>
      <c r="N57" s="6"/>
      <c r="O57" s="45"/>
      <c r="P57" s="6"/>
      <c r="Q57" s="6"/>
    </row>
    <row r="58" spans="1:17" x14ac:dyDescent="0.2">
      <c r="A58" s="39"/>
      <c r="B58" s="38"/>
      <c r="C58" s="51"/>
      <c r="D58" s="39"/>
      <c r="E58" s="38"/>
      <c r="F58" s="6"/>
      <c r="G58" s="45"/>
      <c r="H58" s="6"/>
      <c r="I58" s="45"/>
      <c r="J58" s="6"/>
      <c r="K58" s="45"/>
      <c r="L58" s="6"/>
      <c r="M58" s="45"/>
      <c r="N58" s="6"/>
      <c r="O58" s="45"/>
      <c r="P58" s="6"/>
      <c r="Q58" s="6"/>
    </row>
    <row r="59" spans="1:17" x14ac:dyDescent="0.2">
      <c r="A59" s="39"/>
      <c r="B59" s="42"/>
      <c r="C59" s="51"/>
      <c r="D59" s="41"/>
      <c r="E59" s="38"/>
      <c r="F59" s="6"/>
      <c r="G59" s="45"/>
      <c r="H59" s="6"/>
      <c r="I59" s="45"/>
      <c r="J59" s="6"/>
      <c r="K59" s="45"/>
      <c r="L59" s="6"/>
      <c r="M59" s="45"/>
      <c r="N59" s="6"/>
      <c r="O59" s="45"/>
      <c r="P59" s="6"/>
      <c r="Q59" s="6"/>
    </row>
    <row r="60" spans="1:17" x14ac:dyDescent="0.2">
      <c r="A60" s="39"/>
      <c r="B60" s="42"/>
      <c r="C60" s="51"/>
      <c r="D60" s="41"/>
      <c r="E60" s="38"/>
      <c r="F60" s="6"/>
      <c r="G60" s="45"/>
      <c r="H60" s="6"/>
      <c r="I60" s="45"/>
      <c r="J60" s="6"/>
      <c r="K60" s="45"/>
      <c r="L60" s="6"/>
      <c r="M60" s="45"/>
      <c r="N60" s="6"/>
      <c r="O60" s="45"/>
      <c r="P60" s="6"/>
      <c r="Q60" s="6"/>
    </row>
    <row r="61" spans="1:17" x14ac:dyDescent="0.2">
      <c r="A61" s="39"/>
      <c r="B61" s="42"/>
      <c r="C61" s="51"/>
      <c r="D61" s="41"/>
      <c r="E61" s="38"/>
      <c r="F61" s="6"/>
      <c r="G61" s="45"/>
      <c r="H61" s="6"/>
      <c r="I61" s="45"/>
      <c r="J61" s="6"/>
      <c r="K61" s="45"/>
      <c r="L61" s="6"/>
      <c r="M61" s="45"/>
      <c r="N61" s="6"/>
      <c r="O61" s="45"/>
      <c r="P61" s="6"/>
      <c r="Q61" s="6"/>
    </row>
    <row r="62" spans="1:17" x14ac:dyDescent="0.2">
      <c r="A62" s="39"/>
      <c r="B62" s="42"/>
      <c r="C62" s="51"/>
      <c r="D62" s="41"/>
      <c r="E62" s="38"/>
      <c r="F62" s="6"/>
      <c r="G62" s="45"/>
      <c r="H62" s="6"/>
      <c r="I62" s="45"/>
      <c r="J62" s="6"/>
      <c r="K62" s="45"/>
      <c r="L62" s="6"/>
      <c r="M62" s="45"/>
      <c r="N62" s="6"/>
      <c r="O62" s="45"/>
      <c r="P62" s="6"/>
      <c r="Q62" s="6"/>
    </row>
    <row r="63" spans="1:17" x14ac:dyDescent="0.2">
      <c r="A63" s="39"/>
      <c r="B63" s="42"/>
      <c r="C63" s="51"/>
      <c r="D63" s="41"/>
      <c r="E63" s="38"/>
      <c r="F63" s="6"/>
      <c r="G63" s="45"/>
      <c r="H63" s="6"/>
      <c r="I63" s="45"/>
      <c r="J63" s="6"/>
      <c r="K63" s="45"/>
      <c r="L63" s="6"/>
      <c r="M63" s="45"/>
      <c r="N63" s="6"/>
      <c r="O63" s="45"/>
      <c r="P63" s="6"/>
      <c r="Q63" s="6"/>
    </row>
    <row r="64" spans="1:17" x14ac:dyDescent="0.2">
      <c r="A64" s="39"/>
      <c r="B64" s="35"/>
      <c r="C64" s="6"/>
      <c r="D64" s="6"/>
      <c r="E64" s="38"/>
      <c r="F64" s="6"/>
      <c r="G64" s="45"/>
      <c r="H64" s="6"/>
      <c r="I64" s="45"/>
      <c r="J64" s="6"/>
      <c r="K64" s="45"/>
      <c r="L64" s="6"/>
      <c r="M64" s="45"/>
      <c r="N64" s="6"/>
      <c r="O64" s="45"/>
      <c r="P64" s="6"/>
      <c r="Q64" s="6"/>
    </row>
    <row r="65" spans="1:20" x14ac:dyDescent="0.2">
      <c r="A65" s="39"/>
      <c r="B65" s="42"/>
      <c r="C65" s="51"/>
      <c r="D65" s="41"/>
      <c r="E65" s="38"/>
      <c r="F65" s="6"/>
      <c r="G65" s="45"/>
      <c r="H65" s="6"/>
      <c r="I65" s="45"/>
      <c r="J65" s="6"/>
      <c r="K65" s="45"/>
      <c r="L65" s="6"/>
      <c r="M65" s="45"/>
      <c r="N65" s="6"/>
      <c r="O65" s="45"/>
      <c r="P65" s="6"/>
      <c r="Q65" s="6"/>
    </row>
    <row r="66" spans="1:20" x14ac:dyDescent="0.2">
      <c r="A66" s="39"/>
      <c r="B66" s="42"/>
      <c r="C66" s="51"/>
      <c r="D66" s="41"/>
      <c r="E66" s="38"/>
      <c r="F66" s="6"/>
      <c r="G66" s="45"/>
      <c r="H66" s="6"/>
      <c r="I66" s="45"/>
      <c r="J66" s="6"/>
      <c r="K66" s="45"/>
      <c r="L66" s="6"/>
      <c r="M66" s="45"/>
      <c r="N66" s="6"/>
      <c r="O66" s="45"/>
      <c r="P66" s="6"/>
      <c r="Q66" s="6"/>
    </row>
    <row r="67" spans="1:20" x14ac:dyDescent="0.2">
      <c r="A67" s="39"/>
      <c r="B67" s="42"/>
      <c r="C67" s="51"/>
      <c r="D67" s="41"/>
      <c r="E67" s="38"/>
      <c r="F67" s="6"/>
      <c r="G67" s="45"/>
      <c r="H67" s="6"/>
      <c r="I67" s="45"/>
      <c r="J67" s="6"/>
      <c r="K67" s="45"/>
      <c r="L67" s="6"/>
      <c r="M67" s="45"/>
      <c r="N67" s="6"/>
      <c r="O67" s="45"/>
      <c r="P67" s="6"/>
      <c r="Q67" s="6"/>
    </row>
    <row r="68" spans="1:20" x14ac:dyDescent="0.2">
      <c r="A68" s="39"/>
      <c r="B68" s="42"/>
      <c r="C68" s="51"/>
      <c r="D68" s="41"/>
      <c r="E68" s="38"/>
      <c r="F68" s="6"/>
      <c r="G68" s="45"/>
      <c r="H68" s="6"/>
      <c r="I68" s="45"/>
      <c r="J68" s="6"/>
      <c r="K68" s="45"/>
      <c r="L68" s="6"/>
      <c r="M68" s="45"/>
      <c r="N68" s="6"/>
      <c r="O68" s="45"/>
      <c r="P68" s="6"/>
      <c r="Q68" s="6"/>
    </row>
    <row r="69" spans="1:20" x14ac:dyDescent="0.2">
      <c r="A69" s="39"/>
      <c r="B69" s="42"/>
      <c r="C69" s="51"/>
      <c r="D69" s="41"/>
      <c r="E69" s="38"/>
      <c r="F69" s="6"/>
      <c r="G69" s="45"/>
      <c r="H69" s="6"/>
      <c r="I69" s="45"/>
      <c r="J69" s="6"/>
      <c r="K69" s="45"/>
      <c r="L69" s="6"/>
      <c r="M69" s="45"/>
      <c r="N69" s="6"/>
      <c r="O69" s="45"/>
      <c r="P69" s="6"/>
      <c r="Q69" s="6"/>
    </row>
    <row r="70" spans="1:20" x14ac:dyDescent="0.2">
      <c r="A70" s="39"/>
      <c r="B70" s="42"/>
      <c r="C70" s="51"/>
      <c r="D70" s="41"/>
      <c r="E70" s="38"/>
      <c r="F70" s="6"/>
      <c r="G70" s="45"/>
      <c r="H70" s="6"/>
      <c r="I70" s="45"/>
      <c r="J70" s="6"/>
      <c r="K70" s="45"/>
      <c r="L70" s="6"/>
      <c r="M70" s="45"/>
      <c r="N70" s="6"/>
      <c r="O70" s="45"/>
      <c r="P70" s="6"/>
      <c r="Q70" s="6"/>
    </row>
    <row r="71" spans="1:20" x14ac:dyDescent="0.2">
      <c r="A71" s="39"/>
      <c r="B71" s="42"/>
      <c r="C71" s="51"/>
      <c r="D71" s="41"/>
      <c r="E71" s="38"/>
      <c r="F71" s="6"/>
      <c r="G71" s="45"/>
      <c r="H71" s="6"/>
      <c r="I71" s="45"/>
      <c r="J71" s="6"/>
      <c r="K71" s="45"/>
      <c r="L71" s="6"/>
      <c r="M71" s="45"/>
      <c r="N71" s="6"/>
      <c r="O71" s="45"/>
      <c r="P71" s="6"/>
      <c r="Q71" s="6"/>
    </row>
    <row r="72" spans="1:20" x14ac:dyDescent="0.2">
      <c r="A72" s="39"/>
      <c r="B72" s="42"/>
      <c r="C72" s="51"/>
      <c r="D72" s="41"/>
      <c r="E72" s="38"/>
      <c r="F72" s="6"/>
      <c r="G72" s="45"/>
      <c r="H72" s="6"/>
      <c r="I72" s="45"/>
      <c r="J72" s="6"/>
      <c r="K72" s="45"/>
      <c r="L72" s="6"/>
      <c r="M72" s="45"/>
      <c r="N72" s="6"/>
      <c r="O72" s="45"/>
      <c r="P72" s="6"/>
      <c r="Q72" s="6"/>
    </row>
    <row r="73" spans="1:20" x14ac:dyDescent="0.2">
      <c r="A73" s="39"/>
      <c r="B73" s="42"/>
      <c r="C73" s="51"/>
      <c r="D73" s="41"/>
      <c r="E73" s="38"/>
      <c r="F73" s="6"/>
      <c r="G73" s="45"/>
      <c r="H73" s="6"/>
      <c r="I73" s="45"/>
      <c r="J73" s="6"/>
      <c r="K73" s="45"/>
      <c r="L73" s="6"/>
      <c r="M73" s="45"/>
      <c r="N73" s="6"/>
      <c r="O73" s="45"/>
      <c r="P73" s="6"/>
      <c r="Q73" s="6"/>
    </row>
    <row r="74" spans="1:20" x14ac:dyDescent="0.2">
      <c r="A74" s="39"/>
      <c r="B74" s="42"/>
      <c r="C74" s="51"/>
      <c r="D74" s="41"/>
      <c r="E74" s="38"/>
      <c r="F74" s="6"/>
      <c r="G74" s="45"/>
      <c r="H74" s="6"/>
      <c r="I74" s="45"/>
      <c r="J74" s="6"/>
      <c r="K74" s="45"/>
      <c r="L74" s="6"/>
      <c r="M74" s="45"/>
      <c r="N74" s="6"/>
      <c r="O74" s="45"/>
      <c r="P74" s="6"/>
      <c r="Q74" s="6"/>
    </row>
    <row r="75" spans="1:20" s="1" customFormat="1" x14ac:dyDescent="0.2">
      <c r="B75" s="13"/>
      <c r="R75"/>
      <c r="S75"/>
      <c r="T75"/>
    </row>
    <row r="79" spans="1:20" x14ac:dyDescent="0.2">
      <c r="C79" s="33" t="s">
        <v>69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20" x14ac:dyDescent="0.2">
      <c r="C80" s="34" t="s">
        <v>512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3.5" thickBot="1" x14ac:dyDescent="0.25"/>
    <row r="82" spans="1:17" ht="13.5" customHeight="1" x14ac:dyDescent="0.2">
      <c r="A82" s="113" t="s">
        <v>70</v>
      </c>
      <c r="B82" s="62" t="s">
        <v>1</v>
      </c>
      <c r="C82" s="62" t="s">
        <v>248</v>
      </c>
      <c r="D82" s="62" t="s">
        <v>4</v>
      </c>
      <c r="E82" s="62" t="s">
        <v>3</v>
      </c>
      <c r="F82" s="64" t="s">
        <v>249</v>
      </c>
      <c r="G82" s="64"/>
      <c r="H82" s="55" t="s">
        <v>250</v>
      </c>
      <c r="I82" s="56"/>
      <c r="J82" s="55" t="s">
        <v>251</v>
      </c>
      <c r="K82" s="56"/>
      <c r="L82" s="55" t="s">
        <v>252</v>
      </c>
      <c r="M82" s="56"/>
      <c r="N82" s="55" t="s">
        <v>253</v>
      </c>
      <c r="O82" s="56"/>
      <c r="P82" s="55" t="s">
        <v>256</v>
      </c>
      <c r="Q82" s="57"/>
    </row>
    <row r="83" spans="1:17" ht="13.5" customHeight="1" thickBot="1" x14ac:dyDescent="0.25">
      <c r="A83" s="114"/>
      <c r="B83" s="63"/>
      <c r="C83" s="63"/>
      <c r="D83" s="63"/>
      <c r="E83" s="63" t="s">
        <v>0</v>
      </c>
      <c r="F83" s="48" t="s">
        <v>254</v>
      </c>
      <c r="G83" s="48" t="s">
        <v>255</v>
      </c>
      <c r="H83" s="48" t="s">
        <v>254</v>
      </c>
      <c r="I83" s="48" t="s">
        <v>255</v>
      </c>
      <c r="J83" s="48" t="s">
        <v>254</v>
      </c>
      <c r="K83" s="48" t="s">
        <v>255</v>
      </c>
      <c r="L83" s="48" t="s">
        <v>254</v>
      </c>
      <c r="M83" s="48" t="s">
        <v>255</v>
      </c>
      <c r="N83" s="48" t="s">
        <v>254</v>
      </c>
      <c r="O83" s="48" t="s">
        <v>255</v>
      </c>
      <c r="P83" s="48" t="s">
        <v>254</v>
      </c>
      <c r="Q83" s="48" t="s">
        <v>255</v>
      </c>
    </row>
    <row r="84" spans="1:17" x14ac:dyDescent="0.2">
      <c r="A84" s="111">
        <v>1</v>
      </c>
      <c r="B84" s="112" t="s">
        <v>305</v>
      </c>
      <c r="C84" s="51" t="s">
        <v>293</v>
      </c>
      <c r="D84" s="41">
        <v>1</v>
      </c>
      <c r="E84" s="38" t="s">
        <v>306</v>
      </c>
      <c r="F84" s="6"/>
      <c r="G84" s="45"/>
      <c r="H84" s="6">
        <v>1</v>
      </c>
      <c r="I84" s="45">
        <v>1</v>
      </c>
      <c r="J84" s="6">
        <v>1</v>
      </c>
      <c r="K84" s="45">
        <v>1</v>
      </c>
      <c r="L84" s="6"/>
      <c r="M84" s="45"/>
      <c r="N84" s="6">
        <v>1</v>
      </c>
      <c r="O84" s="45">
        <v>1</v>
      </c>
      <c r="P84" s="115">
        <v>3</v>
      </c>
      <c r="Q84" s="115">
        <v>3</v>
      </c>
    </row>
    <row r="85" spans="1:17" x14ac:dyDescent="0.2">
      <c r="A85" s="111">
        <v>2</v>
      </c>
      <c r="B85" s="112" t="s">
        <v>354</v>
      </c>
      <c r="C85" s="51" t="s">
        <v>293</v>
      </c>
      <c r="D85" s="41">
        <v>3</v>
      </c>
      <c r="E85" s="38" t="s">
        <v>355</v>
      </c>
      <c r="F85" s="6"/>
      <c r="G85" s="45"/>
      <c r="H85" s="6">
        <v>1</v>
      </c>
      <c r="I85" s="45">
        <v>1</v>
      </c>
      <c r="J85" s="6">
        <v>1</v>
      </c>
      <c r="K85" s="45"/>
      <c r="L85" s="6"/>
      <c r="M85" s="45"/>
      <c r="N85" s="6">
        <v>1</v>
      </c>
      <c r="O85" s="45"/>
      <c r="P85" s="115">
        <v>3</v>
      </c>
      <c r="Q85" s="115">
        <v>1</v>
      </c>
    </row>
    <row r="86" spans="1:17" x14ac:dyDescent="0.2">
      <c r="A86" s="111">
        <v>3</v>
      </c>
      <c r="B86" s="112" t="s">
        <v>359</v>
      </c>
      <c r="C86" s="51" t="s">
        <v>316</v>
      </c>
      <c r="D86" s="41">
        <v>3</v>
      </c>
      <c r="E86" s="38" t="s">
        <v>355</v>
      </c>
      <c r="F86" s="6"/>
      <c r="G86" s="45"/>
      <c r="H86" s="6">
        <v>1</v>
      </c>
      <c r="I86" s="45">
        <v>1</v>
      </c>
      <c r="J86" s="6"/>
      <c r="K86" s="45"/>
      <c r="L86" s="6"/>
      <c r="M86" s="45"/>
      <c r="N86" s="6"/>
      <c r="O86" s="45"/>
      <c r="P86" s="115">
        <v>1</v>
      </c>
      <c r="Q86" s="115">
        <v>1</v>
      </c>
    </row>
    <row r="87" spans="1:17" x14ac:dyDescent="0.2">
      <c r="A87" s="39" t="s">
        <v>523</v>
      </c>
      <c r="B87" s="42" t="s">
        <v>357</v>
      </c>
      <c r="C87" s="51" t="s">
        <v>293</v>
      </c>
      <c r="D87" s="41">
        <v>3</v>
      </c>
      <c r="E87" s="38" t="s">
        <v>355</v>
      </c>
      <c r="F87" s="6"/>
      <c r="G87" s="45"/>
      <c r="H87" s="6">
        <v>1</v>
      </c>
      <c r="I87" s="45"/>
      <c r="J87" s="6"/>
      <c r="K87" s="45"/>
      <c r="L87" s="6"/>
      <c r="M87" s="45"/>
      <c r="N87" s="6">
        <v>1</v>
      </c>
      <c r="O87" s="45"/>
      <c r="P87" s="6">
        <v>2</v>
      </c>
      <c r="Q87" s="6">
        <v>0</v>
      </c>
    </row>
    <row r="88" spans="1:17" x14ac:dyDescent="0.2">
      <c r="A88" s="39"/>
      <c r="B88" s="42"/>
      <c r="C88" s="51"/>
      <c r="D88" s="41"/>
      <c r="E88" s="38"/>
      <c r="F88" s="6"/>
      <c r="G88" s="45"/>
      <c r="H88" s="6"/>
      <c r="I88" s="45"/>
      <c r="J88" s="6"/>
      <c r="K88" s="45"/>
      <c r="L88" s="6"/>
      <c r="M88" s="45"/>
      <c r="N88" s="6"/>
      <c r="O88" s="45"/>
      <c r="P88" s="6"/>
      <c r="Q88" s="6"/>
    </row>
  </sheetData>
  <sortState ref="B8:Q17">
    <sortCondition descending="1" ref="Q8:Q17"/>
    <sortCondition descending="1" ref="P8:P17"/>
  </sortState>
  <mergeCells count="33">
    <mergeCell ref="L82:M82"/>
    <mergeCell ref="N82:O82"/>
    <mergeCell ref="P82:Q82"/>
    <mergeCell ref="A82:A83"/>
    <mergeCell ref="B82:B83"/>
    <mergeCell ref="C82:C83"/>
    <mergeCell ref="D82:D83"/>
    <mergeCell ref="E82:E83"/>
    <mergeCell ref="F82:G82"/>
    <mergeCell ref="H82:I82"/>
    <mergeCell ref="J82:K82"/>
    <mergeCell ref="E44:E45"/>
    <mergeCell ref="F44:G44"/>
    <mergeCell ref="H44:I44"/>
    <mergeCell ref="J44:K44"/>
    <mergeCell ref="L44:M44"/>
    <mergeCell ref="N44:O44"/>
    <mergeCell ref="P44:Q44"/>
    <mergeCell ref="A44:A45"/>
    <mergeCell ref="B44:B45"/>
    <mergeCell ref="C44:C45"/>
    <mergeCell ref="D44:D45"/>
    <mergeCell ref="H5:I5"/>
    <mergeCell ref="J5:K5"/>
    <mergeCell ref="L5:M5"/>
    <mergeCell ref="N5:O5"/>
    <mergeCell ref="P5:Q5"/>
    <mergeCell ref="A5:A6"/>
    <mergeCell ref="B5:B6"/>
    <mergeCell ref="C5:C6"/>
    <mergeCell ref="D5:D6"/>
    <mergeCell ref="E5:E6"/>
    <mergeCell ref="F5:G5"/>
  </mergeCells>
  <printOptions horizontalCentered="1"/>
  <pageMargins left="0.78740157480314965" right="0.78740157480314965" top="1.0629921259842521" bottom="0.51181102362204722" header="0.27559055118110237" footer="0.27559055118110237"/>
  <pageSetup paperSize="9" orientation="landscape" horizontalDpi="300" verticalDpi="300" r:id="rId1"/>
  <headerFooter alignWithMargins="0">
    <oddHeader>&amp;L15.11.2015&amp;CОткрытые соревнования клуба «КЕДР» 
по скалолазанию
&amp;RБоулдеринг</oddHeader>
    <oddFooter>&amp;LГЛАВНЫЙ СУДЬЯ&amp;CГЛАВНЫЙ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873" r:id="rId4" name="Button 1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4" r:id="rId5" name="Button 2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8" r:id="rId6" name="Button 6">
              <controlPr defaultSize="0" print="0" autoFill="0" autoLine="0" autoPict="0" macro="[0]!results">
                <anchor moveWithCells="1" sizeWithCells="1">
                  <from>
                    <xdr:col>17</xdr:col>
                    <xdr:colOff>0</xdr:colOff>
                    <xdr:row>2</xdr:row>
                    <xdr:rowOff>0</xdr:rowOff>
                  </from>
                  <to>
                    <xdr:col>18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9" r:id="rId7" name="Button 7">
              <controlPr defaultSize="0" print="0" autoFill="0" autoLine="0" autoPict="0" macro="[0]!results">
                <anchor moveWithCells="1" sizeWithCells="1">
                  <from>
                    <xdr:col>16</xdr:col>
                    <xdr:colOff>0</xdr:colOff>
                    <xdr:row>2</xdr:row>
                    <xdr:rowOff>0</xdr:rowOff>
                  </from>
                  <to>
                    <xdr:col>17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1" r:id="rId8" name="Button 9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2" r:id="rId9" name="Button 10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3" r:id="rId10" name="Button 11">
              <controlPr defaultSize="0" print="0" autoFill="0" autoLine="0" autoPict="0" macro="[0]!results">
                <anchor moveWithCells="1" siz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18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4" r:id="rId11" name="Button 12">
              <controlPr defaultSize="0" print="0" autoFill="0" autoLine="0" autoPict="0" macro="[0]!results">
                <anchor moveWithCells="1" siz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5" r:id="rId12" name="Button 13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6" r:id="rId13" name="Button 14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7" r:id="rId14" name="Button 15">
              <controlPr defaultSize="0" print="0" autoFill="0" autoLine="0" autoPict="0" macro="[0]!results">
                <anchor moveWithCells="1" sizeWithCells="1">
                  <from>
                    <xdr:col>17</xdr:col>
                    <xdr:colOff>0</xdr:colOff>
                    <xdr:row>79</xdr:row>
                    <xdr:rowOff>0</xdr:rowOff>
                  </from>
                  <to>
                    <xdr:col>18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88" r:id="rId15" name="Button 16">
              <controlPr defaultSize="0" print="0" autoFill="0" autoLine="0" autoPict="0" macro="[0]!results">
                <anchor moveWithCells="1" sizeWithCells="1">
                  <from>
                    <xdr:col>16</xdr:col>
                    <xdr:colOff>0</xdr:colOff>
                    <xdr:row>79</xdr:row>
                    <xdr:rowOff>0</xdr:rowOff>
                  </from>
                  <to>
                    <xdr:col>17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2:S31"/>
  <sheetViews>
    <sheetView zoomScale="78" workbookViewId="0">
      <selection activeCell="V26" sqref="V26"/>
    </sheetView>
  </sheetViews>
  <sheetFormatPr defaultRowHeight="12.75" x14ac:dyDescent="0.2"/>
  <cols>
    <col min="1" max="1" width="7.42578125" style="1" customWidth="1"/>
    <col min="2" max="2" width="24" style="13" customWidth="1"/>
    <col min="3" max="3" width="6.28515625" style="1" customWidth="1"/>
    <col min="4" max="4" width="5.42578125" style="1" customWidth="1"/>
    <col min="5" max="5" width="13.7109375" style="144" customWidth="1"/>
    <col min="6" max="6" width="4" style="13" customWidth="1"/>
    <col min="7" max="7" width="5.28515625" style="1" customWidth="1"/>
    <col min="8" max="8" width="5.7109375" style="1" customWidth="1"/>
    <col min="9" max="9" width="4.7109375" style="1" customWidth="1"/>
    <col min="10" max="10" width="4.85546875" style="1" customWidth="1"/>
    <col min="11" max="11" width="4.28515625" style="1" customWidth="1"/>
    <col min="12" max="13" width="4.42578125" style="1" customWidth="1"/>
    <col min="14" max="14" width="4.42578125" style="13" customWidth="1"/>
    <col min="15" max="19" width="4.85546875" style="1" customWidth="1"/>
  </cols>
  <sheetData>
    <row r="2" spans="1:19" x14ac:dyDescent="0.2">
      <c r="C2" s="33" t="s">
        <v>69</v>
      </c>
      <c r="D2" s="33"/>
      <c r="E2" s="14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2">
      <c r="C3" s="34" t="s">
        <v>66</v>
      </c>
      <c r="D3" s="34"/>
      <c r="E3" s="14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3.5" thickBot="1" x14ac:dyDescent="0.25"/>
    <row r="5" spans="1:19" ht="12.75" customHeight="1" x14ac:dyDescent="0.2">
      <c r="A5" s="65" t="s">
        <v>70</v>
      </c>
      <c r="B5" s="60" t="s">
        <v>1</v>
      </c>
      <c r="C5" s="62" t="s">
        <v>248</v>
      </c>
      <c r="D5" s="62" t="s">
        <v>4</v>
      </c>
      <c r="E5" s="145" t="s">
        <v>3</v>
      </c>
      <c r="F5" s="64" t="s">
        <v>249</v>
      </c>
      <c r="G5" s="64"/>
      <c r="H5" s="55" t="s">
        <v>250</v>
      </c>
      <c r="I5" s="56"/>
      <c r="J5" s="55" t="s">
        <v>251</v>
      </c>
      <c r="K5" s="56"/>
      <c r="L5" s="55" t="s">
        <v>252</v>
      </c>
      <c r="M5" s="56"/>
      <c r="N5" s="64" t="s">
        <v>253</v>
      </c>
      <c r="O5" s="64"/>
      <c r="P5" s="55" t="s">
        <v>256</v>
      </c>
      <c r="Q5" s="57"/>
      <c r="R5" s="57"/>
      <c r="S5" s="57"/>
    </row>
    <row r="6" spans="1:19" ht="15" customHeight="1" thickBot="1" x14ac:dyDescent="0.25">
      <c r="A6" s="66"/>
      <c r="B6" s="61"/>
      <c r="C6" s="63"/>
      <c r="D6" s="63"/>
      <c r="E6" s="146" t="s">
        <v>0</v>
      </c>
      <c r="F6" s="37" t="s">
        <v>254</v>
      </c>
      <c r="G6" s="37" t="s">
        <v>255</v>
      </c>
      <c r="H6" s="37" t="s">
        <v>254</v>
      </c>
      <c r="I6" s="37" t="s">
        <v>255</v>
      </c>
      <c r="J6" s="37" t="s">
        <v>254</v>
      </c>
      <c r="K6" s="37" t="s">
        <v>255</v>
      </c>
      <c r="L6" s="37" t="s">
        <v>254</v>
      </c>
      <c r="M6" s="37" t="s">
        <v>255</v>
      </c>
      <c r="N6" s="37" t="s">
        <v>254</v>
      </c>
      <c r="O6" s="37" t="s">
        <v>255</v>
      </c>
      <c r="P6" s="59" t="s">
        <v>254</v>
      </c>
      <c r="Q6" s="59"/>
      <c r="R6" s="59" t="s">
        <v>255</v>
      </c>
      <c r="S6" s="59"/>
    </row>
    <row r="7" spans="1:19" x14ac:dyDescent="0.2">
      <c r="A7" s="5"/>
      <c r="B7" s="14" t="s">
        <v>260</v>
      </c>
      <c r="C7" s="5">
        <v>1985</v>
      </c>
      <c r="D7" s="5" t="s">
        <v>21</v>
      </c>
      <c r="E7" s="147" t="s">
        <v>28</v>
      </c>
      <c r="F7" s="5"/>
      <c r="G7" s="46"/>
      <c r="H7" s="5"/>
      <c r="I7" s="46"/>
      <c r="J7" s="5"/>
      <c r="K7" s="46"/>
      <c r="L7" s="5"/>
      <c r="M7" s="46"/>
      <c r="N7" s="5"/>
      <c r="O7" s="46"/>
      <c r="P7" s="5">
        <f>COUNTIF(F7,"&gt;0")+COUNTIF(H7,"&gt;0")+COUNTIF(J7,"&gt;0")+COUNTIF(L7,"&gt;0")+COUNTIF(N7,"&gt;0")</f>
        <v>0</v>
      </c>
      <c r="Q7" s="5">
        <f>F7+H7+J7+L7+N7</f>
        <v>0</v>
      </c>
      <c r="R7" s="5">
        <f>COUNTIF(G7,"&gt;0")+COUNTIF(I7,"&gt;0")+COUNTIF(K7,"&gt;0")+COUNTIF(M7,"&gt;0")+COUNTIF(O7,"&gt;0")</f>
        <v>0</v>
      </c>
      <c r="S7" s="5">
        <f>G7+I7+K7+M7+O7</f>
        <v>0</v>
      </c>
    </row>
    <row r="8" spans="1:19" x14ac:dyDescent="0.2">
      <c r="A8" s="6"/>
      <c r="B8" s="35" t="s">
        <v>263</v>
      </c>
      <c r="C8" s="6">
        <v>1993</v>
      </c>
      <c r="D8" s="6">
        <v>2</v>
      </c>
      <c r="E8" s="148" t="s">
        <v>262</v>
      </c>
      <c r="F8" s="6"/>
      <c r="G8" s="45"/>
      <c r="H8" s="6"/>
      <c r="I8" s="45"/>
      <c r="J8" s="6"/>
      <c r="K8" s="45"/>
      <c r="L8" s="6"/>
      <c r="M8" s="45"/>
      <c r="N8" s="6"/>
      <c r="O8" s="45"/>
      <c r="P8" s="5">
        <f t="shared" ref="P8:P29" si="0">COUNTIF(F8,"&gt;0")+COUNTIF(H8,"&gt;0")+COUNTIF(J8,"&gt;0")+COUNTIF(L8,"&gt;0")+COUNTIF(N8,"&gt;0")</f>
        <v>0</v>
      </c>
      <c r="Q8" s="5">
        <f t="shared" ref="Q8:Q29" si="1">F8+H8+J8+L8+N8</f>
        <v>0</v>
      </c>
      <c r="R8" s="5">
        <f t="shared" ref="R8:R29" si="2">COUNTIF(G8,"&gt;0")+COUNTIF(I8,"&gt;0")+COUNTIF(K8,"&gt;0")+COUNTIF(M8,"&gt;0")+COUNTIF(O8,"&gt;0")</f>
        <v>0</v>
      </c>
      <c r="S8" s="5">
        <f t="shared" ref="S8:S29" si="3">G8+I8+K8+M8+O8</f>
        <v>0</v>
      </c>
    </row>
    <row r="9" spans="1:19" x14ac:dyDescent="0.2">
      <c r="A9" s="6"/>
      <c r="B9" s="40" t="s">
        <v>264</v>
      </c>
      <c r="C9" s="39">
        <v>1994</v>
      </c>
      <c r="D9" s="41" t="s">
        <v>8</v>
      </c>
      <c r="E9" s="149" t="s">
        <v>262</v>
      </c>
      <c r="F9" s="6"/>
      <c r="G9" s="45"/>
      <c r="H9" s="6"/>
      <c r="I9" s="45"/>
      <c r="J9" s="6"/>
      <c r="K9" s="45"/>
      <c r="L9" s="6"/>
      <c r="M9" s="45"/>
      <c r="N9" s="6"/>
      <c r="O9" s="45"/>
      <c r="P9" s="5">
        <f t="shared" si="0"/>
        <v>0</v>
      </c>
      <c r="Q9" s="5">
        <f t="shared" si="1"/>
        <v>0</v>
      </c>
      <c r="R9" s="5">
        <f t="shared" si="2"/>
        <v>0</v>
      </c>
      <c r="S9" s="5">
        <f t="shared" si="3"/>
        <v>0</v>
      </c>
    </row>
    <row r="10" spans="1:19" x14ac:dyDescent="0.2">
      <c r="A10" s="6"/>
      <c r="B10" s="35" t="s">
        <v>68</v>
      </c>
      <c r="C10" s="6">
        <v>1987</v>
      </c>
      <c r="D10" s="6" t="s">
        <v>8</v>
      </c>
      <c r="E10" s="148" t="s">
        <v>265</v>
      </c>
      <c r="F10" s="6"/>
      <c r="G10" s="45"/>
      <c r="H10" s="6"/>
      <c r="I10" s="45"/>
      <c r="J10" s="6"/>
      <c r="K10" s="45"/>
      <c r="L10" s="6"/>
      <c r="M10" s="45"/>
      <c r="N10" s="6"/>
      <c r="O10" s="45"/>
      <c r="P10" s="5">
        <f t="shared" si="0"/>
        <v>0</v>
      </c>
      <c r="Q10" s="5">
        <f t="shared" si="1"/>
        <v>0</v>
      </c>
      <c r="R10" s="5">
        <f t="shared" si="2"/>
        <v>0</v>
      </c>
      <c r="S10" s="5">
        <f t="shared" si="3"/>
        <v>0</v>
      </c>
    </row>
    <row r="11" spans="1:19" x14ac:dyDescent="0.2">
      <c r="A11" s="6"/>
      <c r="B11" s="43" t="s">
        <v>258</v>
      </c>
      <c r="C11" s="6">
        <v>1987</v>
      </c>
      <c r="D11" s="6" t="s">
        <v>21</v>
      </c>
      <c r="E11" s="148" t="s">
        <v>28</v>
      </c>
      <c r="F11" s="6"/>
      <c r="G11" s="45"/>
      <c r="H11" s="6"/>
      <c r="I11" s="45"/>
      <c r="J11" s="6"/>
      <c r="K11" s="45"/>
      <c r="L11" s="6"/>
      <c r="M11" s="45"/>
      <c r="N11" s="6"/>
      <c r="O11" s="45"/>
      <c r="P11" s="5">
        <f t="shared" si="0"/>
        <v>0</v>
      </c>
      <c r="Q11" s="5">
        <f t="shared" si="1"/>
        <v>0</v>
      </c>
      <c r="R11" s="5">
        <f t="shared" si="2"/>
        <v>0</v>
      </c>
      <c r="S11" s="5">
        <f t="shared" si="3"/>
        <v>0</v>
      </c>
    </row>
    <row r="12" spans="1:19" x14ac:dyDescent="0.2">
      <c r="A12" s="6"/>
      <c r="B12" s="35" t="s">
        <v>259</v>
      </c>
      <c r="C12" s="6">
        <v>1984</v>
      </c>
      <c r="D12" s="6">
        <v>3</v>
      </c>
      <c r="E12" s="148" t="s">
        <v>28</v>
      </c>
      <c r="F12" s="6"/>
      <c r="G12" s="45"/>
      <c r="H12" s="6"/>
      <c r="I12" s="45"/>
      <c r="J12" s="6"/>
      <c r="K12" s="45"/>
      <c r="L12" s="6"/>
      <c r="M12" s="45"/>
      <c r="N12" s="6"/>
      <c r="O12" s="45"/>
      <c r="P12" s="5">
        <f t="shared" si="0"/>
        <v>0</v>
      </c>
      <c r="Q12" s="5">
        <f t="shared" si="1"/>
        <v>0</v>
      </c>
      <c r="R12" s="5">
        <f t="shared" si="2"/>
        <v>0</v>
      </c>
      <c r="S12" s="5">
        <f t="shared" si="3"/>
        <v>0</v>
      </c>
    </row>
    <row r="13" spans="1:19" x14ac:dyDescent="0.2">
      <c r="A13" s="6"/>
      <c r="B13" s="35" t="s">
        <v>266</v>
      </c>
      <c r="C13" s="6">
        <v>1988</v>
      </c>
      <c r="D13" s="6" t="s">
        <v>21</v>
      </c>
      <c r="E13" s="148" t="s">
        <v>261</v>
      </c>
      <c r="F13" s="6"/>
      <c r="G13" s="45"/>
      <c r="H13" s="6"/>
      <c r="I13" s="45"/>
      <c r="J13" s="6"/>
      <c r="K13" s="45"/>
      <c r="L13" s="6"/>
      <c r="M13" s="45"/>
      <c r="N13" s="6"/>
      <c r="O13" s="45"/>
      <c r="P13" s="5">
        <f t="shared" si="0"/>
        <v>0</v>
      </c>
      <c r="Q13" s="5">
        <f t="shared" si="1"/>
        <v>0</v>
      </c>
      <c r="R13" s="5">
        <f t="shared" si="2"/>
        <v>0</v>
      </c>
      <c r="S13" s="5">
        <f t="shared" si="3"/>
        <v>0</v>
      </c>
    </row>
    <row r="14" spans="1:19" x14ac:dyDescent="0.2">
      <c r="A14" s="6"/>
      <c r="B14" s="35" t="s">
        <v>267</v>
      </c>
      <c r="C14" s="6">
        <v>1989</v>
      </c>
      <c r="D14" s="6" t="s">
        <v>21</v>
      </c>
      <c r="E14" s="148" t="s">
        <v>261</v>
      </c>
      <c r="F14" s="6"/>
      <c r="G14" s="45"/>
      <c r="H14" s="6"/>
      <c r="I14" s="45"/>
      <c r="J14" s="6"/>
      <c r="K14" s="45"/>
      <c r="L14" s="6"/>
      <c r="M14" s="45"/>
      <c r="N14" s="6"/>
      <c r="O14" s="45"/>
      <c r="P14" s="5">
        <f t="shared" si="0"/>
        <v>0</v>
      </c>
      <c r="Q14" s="5">
        <f t="shared" si="1"/>
        <v>0</v>
      </c>
      <c r="R14" s="5">
        <f t="shared" si="2"/>
        <v>0</v>
      </c>
      <c r="S14" s="5">
        <f t="shared" si="3"/>
        <v>0</v>
      </c>
    </row>
    <row r="15" spans="1:19" x14ac:dyDescent="0.2">
      <c r="A15" s="6"/>
      <c r="B15" s="35" t="s">
        <v>268</v>
      </c>
      <c r="C15" s="6">
        <v>1984</v>
      </c>
      <c r="D15" s="6" t="s">
        <v>21</v>
      </c>
      <c r="E15" s="148" t="s">
        <v>269</v>
      </c>
      <c r="F15" s="6"/>
      <c r="G15" s="45"/>
      <c r="H15" s="6"/>
      <c r="I15" s="45"/>
      <c r="J15" s="6"/>
      <c r="K15" s="45"/>
      <c r="L15" s="6"/>
      <c r="M15" s="45"/>
      <c r="N15" s="6"/>
      <c r="O15" s="45"/>
      <c r="P15" s="5">
        <f t="shared" si="0"/>
        <v>0</v>
      </c>
      <c r="Q15" s="5">
        <f t="shared" si="1"/>
        <v>0</v>
      </c>
      <c r="R15" s="5">
        <f t="shared" si="2"/>
        <v>0</v>
      </c>
      <c r="S15" s="5">
        <f t="shared" si="3"/>
        <v>0</v>
      </c>
    </row>
    <row r="16" spans="1:19" x14ac:dyDescent="0.2">
      <c r="A16" s="6"/>
      <c r="B16" s="35" t="s">
        <v>270</v>
      </c>
      <c r="C16" s="6">
        <v>1981</v>
      </c>
      <c r="D16" s="6" t="s">
        <v>21</v>
      </c>
      <c r="E16" s="148" t="s">
        <v>19</v>
      </c>
      <c r="F16" s="6"/>
      <c r="G16" s="45"/>
      <c r="H16" s="6"/>
      <c r="I16" s="45"/>
      <c r="J16" s="6"/>
      <c r="K16" s="45"/>
      <c r="L16" s="6"/>
      <c r="M16" s="45"/>
      <c r="N16" s="6"/>
      <c r="O16" s="45"/>
      <c r="P16" s="5">
        <f t="shared" si="0"/>
        <v>0</v>
      </c>
      <c r="Q16" s="5">
        <f t="shared" si="1"/>
        <v>0</v>
      </c>
      <c r="R16" s="5">
        <f t="shared" si="2"/>
        <v>0</v>
      </c>
      <c r="S16" s="5">
        <f t="shared" si="3"/>
        <v>0</v>
      </c>
    </row>
    <row r="17" spans="1:19" x14ac:dyDescent="0.2">
      <c r="A17" s="6"/>
      <c r="B17" s="40" t="s">
        <v>271</v>
      </c>
      <c r="C17" s="39">
        <v>1987</v>
      </c>
      <c r="D17" s="41">
        <v>2</v>
      </c>
      <c r="E17" s="149" t="s">
        <v>28</v>
      </c>
      <c r="F17" s="6"/>
      <c r="G17" s="45"/>
      <c r="H17" s="6"/>
      <c r="I17" s="45"/>
      <c r="J17" s="6"/>
      <c r="K17" s="45"/>
      <c r="L17" s="6"/>
      <c r="M17" s="45"/>
      <c r="N17" s="6"/>
      <c r="O17" s="45"/>
      <c r="P17" s="5">
        <f t="shared" si="0"/>
        <v>0</v>
      </c>
      <c r="Q17" s="5">
        <f t="shared" si="1"/>
        <v>0</v>
      </c>
      <c r="R17" s="5">
        <f t="shared" si="2"/>
        <v>0</v>
      </c>
      <c r="S17" s="5">
        <f t="shared" si="3"/>
        <v>0</v>
      </c>
    </row>
    <row r="18" spans="1:19" x14ac:dyDescent="0.2">
      <c r="A18" s="6"/>
      <c r="B18" s="43" t="s">
        <v>236</v>
      </c>
      <c r="C18" s="6">
        <v>1983</v>
      </c>
      <c r="D18" s="6"/>
      <c r="E18" s="148" t="s">
        <v>272</v>
      </c>
      <c r="F18" s="6"/>
      <c r="G18" s="45"/>
      <c r="H18" s="6"/>
      <c r="I18" s="45"/>
      <c r="J18" s="6"/>
      <c r="K18" s="45"/>
      <c r="L18" s="6"/>
      <c r="M18" s="45"/>
      <c r="N18" s="6"/>
      <c r="O18" s="45"/>
      <c r="P18" s="5">
        <f t="shared" si="0"/>
        <v>0</v>
      </c>
      <c r="Q18" s="5">
        <f t="shared" si="1"/>
        <v>0</v>
      </c>
      <c r="R18" s="5">
        <f t="shared" si="2"/>
        <v>0</v>
      </c>
      <c r="S18" s="5">
        <f t="shared" si="3"/>
        <v>0</v>
      </c>
    </row>
    <row r="19" spans="1:19" x14ac:dyDescent="0.2">
      <c r="A19" s="6"/>
      <c r="B19" s="35" t="s">
        <v>273</v>
      </c>
      <c r="C19" s="6">
        <v>1984</v>
      </c>
      <c r="D19" s="6" t="s">
        <v>21</v>
      </c>
      <c r="E19" s="148" t="s">
        <v>28</v>
      </c>
      <c r="F19" s="6"/>
      <c r="G19" s="45"/>
      <c r="H19" s="6"/>
      <c r="I19" s="45"/>
      <c r="J19" s="6"/>
      <c r="K19" s="45"/>
      <c r="L19" s="6"/>
      <c r="M19" s="45"/>
      <c r="N19" s="6"/>
      <c r="O19" s="45"/>
      <c r="P19" s="5">
        <f t="shared" si="0"/>
        <v>0</v>
      </c>
      <c r="Q19" s="5">
        <f t="shared" si="1"/>
        <v>0</v>
      </c>
      <c r="R19" s="5">
        <f t="shared" si="2"/>
        <v>0</v>
      </c>
      <c r="S19" s="5">
        <f t="shared" si="3"/>
        <v>0</v>
      </c>
    </row>
    <row r="20" spans="1:19" x14ac:dyDescent="0.2">
      <c r="A20" s="6"/>
      <c r="B20" s="35" t="s">
        <v>274</v>
      </c>
      <c r="C20" s="6">
        <v>1995</v>
      </c>
      <c r="D20" s="6">
        <v>2</v>
      </c>
      <c r="E20" s="148" t="s">
        <v>50</v>
      </c>
      <c r="F20" s="6"/>
      <c r="G20" s="45"/>
      <c r="H20" s="6"/>
      <c r="I20" s="45"/>
      <c r="J20" s="6"/>
      <c r="K20" s="45"/>
      <c r="L20" s="6"/>
      <c r="M20" s="45"/>
      <c r="N20" s="6"/>
      <c r="O20" s="45"/>
      <c r="P20" s="5">
        <f t="shared" si="0"/>
        <v>0</v>
      </c>
      <c r="Q20" s="5">
        <f t="shared" si="1"/>
        <v>0</v>
      </c>
      <c r="R20" s="5">
        <f t="shared" si="2"/>
        <v>0</v>
      </c>
      <c r="S20" s="5">
        <f t="shared" si="3"/>
        <v>0</v>
      </c>
    </row>
    <row r="21" spans="1:19" x14ac:dyDescent="0.2">
      <c r="A21" s="6"/>
      <c r="B21" s="35" t="s">
        <v>275</v>
      </c>
      <c r="C21" s="6">
        <v>1995</v>
      </c>
      <c r="D21" s="6">
        <v>3</v>
      </c>
      <c r="E21" s="148" t="s">
        <v>50</v>
      </c>
      <c r="F21" s="6"/>
      <c r="G21" s="45"/>
      <c r="H21" s="6"/>
      <c r="I21" s="45"/>
      <c r="J21" s="6"/>
      <c r="K21" s="45"/>
      <c r="L21" s="6"/>
      <c r="M21" s="45"/>
      <c r="N21" s="6"/>
      <c r="O21" s="45"/>
      <c r="P21" s="5">
        <f t="shared" si="0"/>
        <v>0</v>
      </c>
      <c r="Q21" s="5">
        <f t="shared" si="1"/>
        <v>0</v>
      </c>
      <c r="R21" s="5">
        <f t="shared" si="2"/>
        <v>0</v>
      </c>
      <c r="S21" s="5">
        <f t="shared" si="3"/>
        <v>0</v>
      </c>
    </row>
    <row r="22" spans="1:19" x14ac:dyDescent="0.2">
      <c r="A22" s="6"/>
      <c r="B22" s="35" t="s">
        <v>276</v>
      </c>
      <c r="C22" s="6">
        <v>1995</v>
      </c>
      <c r="D22" s="6" t="s">
        <v>21</v>
      </c>
      <c r="E22" s="148" t="s">
        <v>50</v>
      </c>
      <c r="F22" s="6"/>
      <c r="G22" s="45"/>
      <c r="H22" s="6"/>
      <c r="I22" s="45"/>
      <c r="J22" s="6"/>
      <c r="K22" s="45"/>
      <c r="L22" s="6"/>
      <c r="M22" s="45"/>
      <c r="N22" s="6"/>
      <c r="O22" s="45"/>
      <c r="P22" s="5">
        <f t="shared" si="0"/>
        <v>0</v>
      </c>
      <c r="Q22" s="5">
        <f t="shared" si="1"/>
        <v>0</v>
      </c>
      <c r="R22" s="5">
        <f t="shared" si="2"/>
        <v>0</v>
      </c>
      <c r="S22" s="5">
        <f t="shared" si="3"/>
        <v>0</v>
      </c>
    </row>
    <row r="23" spans="1:19" x14ac:dyDescent="0.2">
      <c r="A23" s="6"/>
      <c r="B23" s="35" t="s">
        <v>277</v>
      </c>
      <c r="C23" s="6">
        <v>1979</v>
      </c>
      <c r="D23" s="6">
        <v>1</v>
      </c>
      <c r="E23" s="148" t="s">
        <v>278</v>
      </c>
      <c r="F23" s="6"/>
      <c r="G23" s="45"/>
      <c r="H23" s="6"/>
      <c r="I23" s="45"/>
      <c r="J23" s="6"/>
      <c r="K23" s="45"/>
      <c r="L23" s="6"/>
      <c r="M23" s="45"/>
      <c r="N23" s="6"/>
      <c r="O23" s="45"/>
      <c r="P23" s="5">
        <f t="shared" si="0"/>
        <v>0</v>
      </c>
      <c r="Q23" s="5">
        <f t="shared" si="1"/>
        <v>0</v>
      </c>
      <c r="R23" s="5">
        <f t="shared" si="2"/>
        <v>0</v>
      </c>
      <c r="S23" s="5">
        <f t="shared" si="3"/>
        <v>0</v>
      </c>
    </row>
    <row r="24" spans="1:19" x14ac:dyDescent="0.2">
      <c r="A24" s="6"/>
      <c r="B24" s="35" t="s">
        <v>279</v>
      </c>
      <c r="C24" s="6">
        <v>1982</v>
      </c>
      <c r="D24" s="6" t="s">
        <v>21</v>
      </c>
      <c r="E24" s="148" t="s">
        <v>28</v>
      </c>
      <c r="F24" s="6"/>
      <c r="G24" s="45"/>
      <c r="H24" s="6"/>
      <c r="I24" s="45"/>
      <c r="J24" s="6"/>
      <c r="K24" s="45"/>
      <c r="L24" s="6"/>
      <c r="M24" s="45"/>
      <c r="N24" s="6"/>
      <c r="O24" s="45"/>
      <c r="P24" s="5">
        <f t="shared" si="0"/>
        <v>0</v>
      </c>
      <c r="Q24" s="5">
        <f t="shared" si="1"/>
        <v>0</v>
      </c>
      <c r="R24" s="5">
        <f t="shared" si="2"/>
        <v>0</v>
      </c>
      <c r="S24" s="5">
        <f t="shared" si="3"/>
        <v>0</v>
      </c>
    </row>
    <row r="25" spans="1:19" x14ac:dyDescent="0.2">
      <c r="A25" s="6"/>
      <c r="B25" s="35" t="s">
        <v>280</v>
      </c>
      <c r="C25" s="6">
        <v>1991</v>
      </c>
      <c r="D25" s="6" t="s">
        <v>21</v>
      </c>
      <c r="E25" s="148" t="s">
        <v>28</v>
      </c>
      <c r="F25" s="6"/>
      <c r="G25" s="45"/>
      <c r="H25" s="6"/>
      <c r="I25" s="45"/>
      <c r="J25" s="6"/>
      <c r="K25" s="45"/>
      <c r="L25" s="6"/>
      <c r="M25" s="45"/>
      <c r="N25" s="6"/>
      <c r="O25" s="45"/>
      <c r="P25" s="5">
        <f t="shared" si="0"/>
        <v>0</v>
      </c>
      <c r="Q25" s="5">
        <f t="shared" si="1"/>
        <v>0</v>
      </c>
      <c r="R25" s="5">
        <f t="shared" si="2"/>
        <v>0</v>
      </c>
      <c r="S25" s="5">
        <f t="shared" si="3"/>
        <v>0</v>
      </c>
    </row>
    <row r="26" spans="1:19" x14ac:dyDescent="0.2">
      <c r="A26" s="6"/>
      <c r="B26" s="35" t="s">
        <v>281</v>
      </c>
      <c r="C26" s="6">
        <v>1991</v>
      </c>
      <c r="D26" s="6" t="s">
        <v>21</v>
      </c>
      <c r="E26" s="148" t="s">
        <v>19</v>
      </c>
      <c r="F26" s="6"/>
      <c r="G26" s="45"/>
      <c r="H26" s="6"/>
      <c r="I26" s="45"/>
      <c r="J26" s="6"/>
      <c r="K26" s="45"/>
      <c r="L26" s="6"/>
      <c r="M26" s="45"/>
      <c r="N26" s="6"/>
      <c r="O26" s="45"/>
      <c r="P26" s="5">
        <f t="shared" si="0"/>
        <v>0</v>
      </c>
      <c r="Q26" s="5">
        <f t="shared" si="1"/>
        <v>0</v>
      </c>
      <c r="R26" s="5">
        <f t="shared" si="2"/>
        <v>0</v>
      </c>
      <c r="S26" s="5">
        <f t="shared" si="3"/>
        <v>0</v>
      </c>
    </row>
    <row r="27" spans="1:19" x14ac:dyDescent="0.2">
      <c r="A27" s="6"/>
      <c r="B27" s="35" t="s">
        <v>282</v>
      </c>
      <c r="C27" s="6">
        <v>1985</v>
      </c>
      <c r="D27" s="6" t="s">
        <v>21</v>
      </c>
      <c r="E27" s="148" t="s">
        <v>28</v>
      </c>
      <c r="F27" s="6"/>
      <c r="G27" s="45"/>
      <c r="H27" s="6"/>
      <c r="I27" s="45"/>
      <c r="J27" s="6"/>
      <c r="K27" s="45"/>
      <c r="L27" s="6"/>
      <c r="M27" s="45"/>
      <c r="N27" s="6"/>
      <c r="O27" s="45"/>
      <c r="P27" s="5">
        <f t="shared" si="0"/>
        <v>0</v>
      </c>
      <c r="Q27" s="5">
        <f t="shared" si="1"/>
        <v>0</v>
      </c>
      <c r="R27" s="5">
        <f t="shared" si="2"/>
        <v>0</v>
      </c>
      <c r="S27" s="5">
        <f t="shared" si="3"/>
        <v>0</v>
      </c>
    </row>
    <row r="28" spans="1:19" x14ac:dyDescent="0.2">
      <c r="A28" s="6"/>
      <c r="B28" s="35" t="s">
        <v>283</v>
      </c>
      <c r="C28" s="6">
        <v>1988</v>
      </c>
      <c r="D28" s="6" t="s">
        <v>21</v>
      </c>
      <c r="E28" s="148" t="s">
        <v>28</v>
      </c>
      <c r="F28" s="6"/>
      <c r="G28" s="45"/>
      <c r="H28" s="6"/>
      <c r="I28" s="45"/>
      <c r="J28" s="6"/>
      <c r="K28" s="45"/>
      <c r="L28" s="6"/>
      <c r="M28" s="45"/>
      <c r="N28" s="6"/>
      <c r="O28" s="45"/>
      <c r="P28" s="5">
        <f t="shared" si="0"/>
        <v>0</v>
      </c>
      <c r="Q28" s="5">
        <f t="shared" si="1"/>
        <v>0</v>
      </c>
      <c r="R28" s="5">
        <f t="shared" si="2"/>
        <v>0</v>
      </c>
      <c r="S28" s="5">
        <f t="shared" si="3"/>
        <v>0</v>
      </c>
    </row>
    <row r="29" spans="1:19" x14ac:dyDescent="0.2">
      <c r="A29" s="6"/>
      <c r="B29" s="35" t="s">
        <v>284</v>
      </c>
      <c r="C29" s="6">
        <v>1984</v>
      </c>
      <c r="D29" s="6" t="s">
        <v>8</v>
      </c>
      <c r="E29" s="148" t="s">
        <v>28</v>
      </c>
      <c r="F29" s="6"/>
      <c r="G29" s="45"/>
      <c r="H29" s="6"/>
      <c r="I29" s="45"/>
      <c r="J29" s="6"/>
      <c r="K29" s="45"/>
      <c r="L29" s="6"/>
      <c r="M29" s="45"/>
      <c r="N29" s="6"/>
      <c r="O29" s="45"/>
      <c r="P29" s="5">
        <f t="shared" si="0"/>
        <v>0</v>
      </c>
      <c r="Q29" s="5">
        <f t="shared" si="1"/>
        <v>0</v>
      </c>
      <c r="R29" s="5">
        <f t="shared" si="2"/>
        <v>0</v>
      </c>
      <c r="S29" s="5">
        <f t="shared" si="3"/>
        <v>0</v>
      </c>
    </row>
    <row r="30" spans="1:19" x14ac:dyDescent="0.2">
      <c r="A30" s="6"/>
      <c r="B30" s="35" t="s">
        <v>285</v>
      </c>
      <c r="C30" s="6">
        <v>1981</v>
      </c>
      <c r="D30" s="6" t="s">
        <v>8</v>
      </c>
      <c r="E30" s="148" t="s">
        <v>286</v>
      </c>
      <c r="F30" s="6"/>
      <c r="G30" s="45"/>
      <c r="H30" s="6"/>
      <c r="I30" s="45"/>
      <c r="J30" s="6"/>
      <c r="K30" s="45"/>
      <c r="L30" s="6"/>
      <c r="M30" s="45"/>
      <c r="N30" s="6"/>
      <c r="O30" s="45"/>
      <c r="P30" s="5"/>
      <c r="Q30" s="5"/>
      <c r="R30" s="5"/>
      <c r="S30" s="5"/>
    </row>
    <row r="31" spans="1:19" x14ac:dyDescent="0.2">
      <c r="A31" s="6"/>
      <c r="B31" s="35" t="s">
        <v>287</v>
      </c>
      <c r="C31" s="6">
        <v>1988</v>
      </c>
      <c r="D31" s="6" t="s">
        <v>21</v>
      </c>
      <c r="E31" s="148" t="s">
        <v>19</v>
      </c>
      <c r="F31" s="6"/>
      <c r="G31" s="45"/>
      <c r="H31" s="6"/>
      <c r="I31" s="45"/>
      <c r="J31" s="6"/>
      <c r="K31" s="45"/>
      <c r="L31" s="6"/>
      <c r="M31" s="45"/>
      <c r="N31" s="6"/>
      <c r="O31" s="45"/>
      <c r="P31" s="5"/>
      <c r="Q31" s="5"/>
      <c r="R31" s="5"/>
      <c r="S31" s="5"/>
    </row>
  </sheetData>
  <mergeCells count="13">
    <mergeCell ref="A5:A6"/>
    <mergeCell ref="B5:B6"/>
    <mergeCell ref="C5:C6"/>
    <mergeCell ref="D5:D6"/>
    <mergeCell ref="E5:E6"/>
    <mergeCell ref="F5:G5"/>
    <mergeCell ref="N5:O5"/>
    <mergeCell ref="P6:Q6"/>
    <mergeCell ref="R6:S6"/>
    <mergeCell ref="H5:I5"/>
    <mergeCell ref="J5:K5"/>
    <mergeCell ref="L5:M5"/>
    <mergeCell ref="P5:S5"/>
  </mergeCells>
  <phoneticPr fontId="0" type="noConversion"/>
  <printOptions horizontalCentered="1"/>
  <pageMargins left="0.78740157480314965" right="0.59055118110236227" top="1.2598425196850394" bottom="0.70866141732283472" header="0.27559055118110237" footer="0.27559055118110237"/>
  <pageSetup paperSize="9" orientation="landscape" horizontalDpi="300" verticalDpi="300" r:id="rId1"/>
  <headerFooter alignWithMargins="0">
    <oddHeader>&amp;L17.12.2006&amp;CОткрытый Чемпионат Томской области по спортивному скалолазанию на искусственном рельефе,
посвященное памяти мастера спорта, чемпиона России по альпинизму Анатолия Шлехт&amp;R
Боулдеринг</oddHeader>
    <oddFooter>&amp;LГЛАВНЫЙ СУДЬЯ&amp;CГЛАВНЫЙ СЕКРЕТАРЬ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Button 7">
              <controlPr defaultSize="0" print="0" autoFill="0" autoLine="0" autoPict="0" macro="[0]!rand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Button 8">
              <controlPr defaultSize="0" print="0" autoFill="0" autoLine="0" autoPict="0" macro="[0]!шаг">
                <anchor moveWithCells="1" siz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6" name="Button 13">
              <controlPr defaultSize="0" print="0" autoFill="0" autoLine="0" autoPict="0" macro="[0]!results">
                <anchor moveWithCells="1" sizeWithCells="1">
                  <from>
                    <xdr:col>16</xdr:col>
                    <xdr:colOff>85725</xdr:colOff>
                    <xdr:row>2</xdr:row>
                    <xdr:rowOff>0</xdr:rowOff>
                  </from>
                  <to>
                    <xdr:col>18</xdr:col>
                    <xdr:colOff>85725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Диалоговые окна</vt:lpstr>
      </vt:variant>
      <vt:variant>
        <vt:i4>1</vt:i4>
      </vt:variant>
    </vt:vector>
  </HeadingPairs>
  <TitlesOfParts>
    <vt:vector size="21" baseType="lpstr">
      <vt:lpstr>Начало</vt:lpstr>
      <vt:lpstr>ж.1999-1998</vt:lpstr>
      <vt:lpstr>М.1999-1998</vt:lpstr>
      <vt:lpstr>М.2001-2000</vt:lpstr>
      <vt:lpstr>ж.2001-2000</vt:lpstr>
      <vt:lpstr>ж.2002-2005 Кв</vt:lpstr>
      <vt:lpstr>М.2002-2005 Кв</vt:lpstr>
      <vt:lpstr>2002-2005 Фин</vt:lpstr>
      <vt:lpstr>Дев. итог</vt:lpstr>
      <vt:lpstr>Лист1</vt:lpstr>
      <vt:lpstr>Подростки Муж. скорость</vt:lpstr>
      <vt:lpstr>Младшие Муж. скорость</vt:lpstr>
      <vt:lpstr>Средние Муж. скорость</vt:lpstr>
      <vt:lpstr>Старшие Муж. скорость</vt:lpstr>
      <vt:lpstr>Взрослые Муж. скорость</vt:lpstr>
      <vt:lpstr>Подростки Жен. скорость</vt:lpstr>
      <vt:lpstr>Младшие Жен. скорость</vt:lpstr>
      <vt:lpstr>Средние Жен. скорость</vt:lpstr>
      <vt:lpstr>Старшие Жен. скорость</vt:lpstr>
      <vt:lpstr>Взрослые Жен. скорость</vt:lpstr>
      <vt:lpstr>Диалог1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Павлюк Татьяна Степановна</dc:creator>
  <cp:lastModifiedBy>Любовь</cp:lastModifiedBy>
  <cp:lastPrinted>2015-11-15T13:18:42Z</cp:lastPrinted>
  <dcterms:created xsi:type="dcterms:W3CDTF">1997-12-07T15:17:55Z</dcterms:created>
  <dcterms:modified xsi:type="dcterms:W3CDTF">2015-11-15T13:48:21Z</dcterms:modified>
</cp:coreProperties>
</file>