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шрут" sheetId="1" r:id="rId1"/>
    <sheet name="Квес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6" i="1"/>
  <c r="C36" i="1" l="1"/>
  <c r="H18" i="2" l="1"/>
  <c r="H17" i="2"/>
  <c r="H21" i="2"/>
  <c r="H24" i="2"/>
  <c r="H22" i="2"/>
  <c r="H23" i="2"/>
  <c r="H5" i="2"/>
  <c r="H7" i="2"/>
  <c r="H6" i="2"/>
  <c r="H19" i="2"/>
  <c r="H10" i="2"/>
  <c r="H15" i="2"/>
  <c r="H12" i="2"/>
  <c r="H14" i="2"/>
  <c r="H13" i="2"/>
  <c r="H16" i="2"/>
  <c r="H11" i="2"/>
  <c r="H9" i="2"/>
  <c r="L30" i="1" l="1"/>
  <c r="L11" i="1"/>
  <c r="L10" i="1"/>
  <c r="L9" i="1"/>
  <c r="L20" i="1"/>
  <c r="L21" i="1"/>
  <c r="L31" i="1"/>
  <c r="L35" i="1"/>
  <c r="L34" i="1"/>
  <c r="L14" i="1"/>
  <c r="L28" i="1"/>
  <c r="L32" i="1"/>
  <c r="L7" i="1"/>
  <c r="L18" i="1"/>
  <c r="L24" i="1"/>
  <c r="L17" i="1"/>
  <c r="L8" i="1"/>
  <c r="L6" i="1"/>
  <c r="L23" i="1"/>
  <c r="L22" i="1"/>
  <c r="L25" i="1"/>
  <c r="L16" i="1"/>
  <c r="L29" i="1"/>
  <c r="L15" i="1"/>
  <c r="L19" i="1"/>
  <c r="L33" i="1"/>
</calcChain>
</file>

<file path=xl/sharedStrings.xml><?xml version="1.0" encoding="utf-8"?>
<sst xmlns="http://schemas.openxmlformats.org/spreadsheetml/2006/main" count="178" uniqueCount="107">
  <si>
    <t>Команда</t>
  </si>
  <si>
    <t>Коллектив</t>
  </si>
  <si>
    <t>Палатка</t>
  </si>
  <si>
    <t>Спуск</t>
  </si>
  <si>
    <t>Костёр</t>
  </si>
  <si>
    <t>Карточные игры</t>
  </si>
  <si>
    <t>Подъём</t>
  </si>
  <si>
    <t>Узлы</t>
  </si>
  <si>
    <t>Итого</t>
  </si>
  <si>
    <t>Место</t>
  </si>
  <si>
    <t>Сталкер</t>
  </si>
  <si>
    <t>Николаева Е.Е.</t>
  </si>
  <si>
    <t>СОШ 19, 9 кл.</t>
  </si>
  <si>
    <t>Храмовских Ю.В.</t>
  </si>
  <si>
    <t>Ребята-Совята</t>
  </si>
  <si>
    <t>Гимн. 55, 4 кл.</t>
  </si>
  <si>
    <t>Кошелева Н.В.</t>
  </si>
  <si>
    <t>Медвежата-55</t>
  </si>
  <si>
    <t>Гимн. 55, 2 кл.</t>
  </si>
  <si>
    <t>Филина Е.М.</t>
  </si>
  <si>
    <t xml:space="preserve">Метеорит </t>
  </si>
  <si>
    <t>СОШ № 32, 2 кл.</t>
  </si>
  <si>
    <t>Павлова Н.С.</t>
  </si>
  <si>
    <t>Орлёнок</t>
  </si>
  <si>
    <t>СОШ № 35, 5-7 кл.</t>
  </si>
  <si>
    <t>Матузин Н.И.</t>
  </si>
  <si>
    <t>Спутник</t>
  </si>
  <si>
    <t>Уралова Ю.А.</t>
  </si>
  <si>
    <t>Пещерные люди</t>
  </si>
  <si>
    <t>СОШ № 26, 8 г</t>
  </si>
  <si>
    <t>Глазырина А.В.</t>
  </si>
  <si>
    <t>СОШ № 26, 6 в</t>
  </si>
  <si>
    <t>Dream team</t>
  </si>
  <si>
    <t>СОШ № 26, 8 д</t>
  </si>
  <si>
    <t>Чернышова Е.В.</t>
  </si>
  <si>
    <t>МММ</t>
  </si>
  <si>
    <t>СОШ № 16, 8 кл.</t>
  </si>
  <si>
    <t>Жигачёва А.В.</t>
  </si>
  <si>
    <t>Канаева Н.А.</t>
  </si>
  <si>
    <t>Туристы</t>
  </si>
  <si>
    <t>Гимн. 18, 9 кл.</t>
  </si>
  <si>
    <t xml:space="preserve">Журавецкая М.А. </t>
  </si>
  <si>
    <t>Кленовый лист</t>
  </si>
  <si>
    <t>СОШ № 19, 10 кл.</t>
  </si>
  <si>
    <t>Проданова Е.А.</t>
  </si>
  <si>
    <t>Орлы-55</t>
  </si>
  <si>
    <t>Белки и стрелка</t>
  </si>
  <si>
    <t>СОШ № 23, 6-7 кл.</t>
  </si>
  <si>
    <t>Бодрушова О.В.</t>
  </si>
  <si>
    <t>Осень</t>
  </si>
  <si>
    <t>СОШ № 19, 6 кл.</t>
  </si>
  <si>
    <t>Моргунов А.Н.</t>
  </si>
  <si>
    <t>Энергия</t>
  </si>
  <si>
    <t>СОШ № 32, 6 кл.</t>
  </si>
  <si>
    <t>Ларина А.В.</t>
  </si>
  <si>
    <t>Эврика, 4 кл.</t>
  </si>
  <si>
    <t>Анохина О.С.</t>
  </si>
  <si>
    <t>Турбо-дети</t>
  </si>
  <si>
    <t>Эврика, 2 кл.</t>
  </si>
  <si>
    <t>Фролова А.О.</t>
  </si>
  <si>
    <t>Отважные</t>
  </si>
  <si>
    <t>СОШ № 40, 6 кл.</t>
  </si>
  <si>
    <t>Маркова Т.А.</t>
  </si>
  <si>
    <t>Красноармейцы</t>
  </si>
  <si>
    <t>Эврика, 5-6 кл.</t>
  </si>
  <si>
    <t>Борина В.Л.</t>
  </si>
  <si>
    <t>Радуга</t>
  </si>
  <si>
    <t>Олейникова М.Г.</t>
  </si>
  <si>
    <t>Победа</t>
  </si>
  <si>
    <t>СОШ № 64, 8-9 кл</t>
  </si>
  <si>
    <t>Щербинина А.Г.</t>
  </si>
  <si>
    <t>Кеды</t>
  </si>
  <si>
    <t>Ведерникова Т.В.</t>
  </si>
  <si>
    <t>Дикобразы</t>
  </si>
  <si>
    <t>Переправа по жердям</t>
  </si>
  <si>
    <t>Фаворит</t>
  </si>
  <si>
    <t>КЕДР, 5-6 кл.</t>
  </si>
  <si>
    <t>Наша Гавань, 5-7 кл.</t>
  </si>
  <si>
    <t>КЕДР, 8-9 кл.</t>
  </si>
  <si>
    <t>КЕДР, 6-7 кл.</t>
  </si>
  <si>
    <t>8 - 9 классы</t>
  </si>
  <si>
    <t>5 - 7 классы</t>
  </si>
  <si>
    <t>2 - 4 класс</t>
  </si>
  <si>
    <t>30 сентября 2017 г.</t>
  </si>
  <si>
    <t>г. Томск, Южная</t>
  </si>
  <si>
    <t>Форсаж-Наша Гавань</t>
  </si>
  <si>
    <t>Форсаж-19 шк.</t>
  </si>
  <si>
    <t>Набрано призовых баллов</t>
  </si>
  <si>
    <t>Гл. судья</t>
  </si>
  <si>
    <t>Н.В. Зюзина</t>
  </si>
  <si>
    <t>Гл. секретарь</t>
  </si>
  <si>
    <t>Н.Г. Хайрутдинова</t>
  </si>
  <si>
    <t>Квест</t>
  </si>
  <si>
    <t>Животные</t>
  </si>
  <si>
    <t xml:space="preserve"> </t>
  </si>
  <si>
    <t>Радуга (2 чел)</t>
  </si>
  <si>
    <t>5 - 6 классы</t>
  </si>
  <si>
    <t>2 - 4 классы</t>
  </si>
  <si>
    <t>Предварительный протокол дистанции "Квест"</t>
  </si>
  <si>
    <t>Руководитель</t>
  </si>
  <si>
    <t>Время на дистанции</t>
  </si>
  <si>
    <t>Растения</t>
  </si>
  <si>
    <t>Руководитель команды</t>
  </si>
  <si>
    <t>Кол-во</t>
  </si>
  <si>
    <t>участников</t>
  </si>
  <si>
    <t>Итоговый протокол дистанции "Кросс-поход"</t>
  </si>
  <si>
    <t>*При равенстве баллов предпрочтение отдаётся команде, затратившей на прохождение дистанции меньшее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</si>
</sst>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0" xfId="0" applyFont="1" applyFill="1" applyBorder="1"/>
    <xf numFmtId="0" fontId="0" fillId="0" borderId="7" xfId="0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/>
    <xf numFmtId="2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0" fillId="0" borderId="1" xfId="0" applyNumberForma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/>
    <xf numFmtId="20" fontId="0" fillId="0" borderId="0" xfId="0" applyNumberFormat="1" applyBorder="1"/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Border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A13" sqref="A13:M13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0" customWidth="1"/>
    <col min="4" max="4" width="16.5703125" bestFit="1" customWidth="1"/>
    <col min="5" max="8" width="9.28515625" style="28" customWidth="1"/>
    <col min="9" max="9" width="9.28515625" style="29" customWidth="1"/>
    <col min="10" max="12" width="9.28515625" style="28" customWidth="1"/>
    <col min="13" max="13" width="7.7109375" customWidth="1"/>
  </cols>
  <sheetData>
    <row r="1" spans="1:13" ht="21" x14ac:dyDescent="0.35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t="s">
        <v>84</v>
      </c>
      <c r="K2" s="40" t="s">
        <v>83</v>
      </c>
      <c r="L2" s="40"/>
      <c r="M2" s="40"/>
    </row>
    <row r="3" spans="1:13" x14ac:dyDescent="0.25">
      <c r="A3" s="47" t="s">
        <v>0</v>
      </c>
      <c r="B3" s="47" t="s">
        <v>1</v>
      </c>
      <c r="C3" s="19" t="s">
        <v>103</v>
      </c>
      <c r="D3" s="49" t="s">
        <v>102</v>
      </c>
      <c r="E3" s="44" t="s">
        <v>87</v>
      </c>
      <c r="F3" s="45"/>
      <c r="G3" s="45"/>
      <c r="H3" s="45"/>
      <c r="I3" s="45"/>
      <c r="J3" s="45"/>
      <c r="K3" s="45"/>
      <c r="L3" s="46"/>
      <c r="M3" s="4"/>
    </row>
    <row r="4" spans="1:13" ht="22.5" x14ac:dyDescent="0.25">
      <c r="A4" s="48"/>
      <c r="B4" s="48"/>
      <c r="C4" s="20" t="s">
        <v>104</v>
      </c>
      <c r="D4" s="50"/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" t="s">
        <v>74</v>
      </c>
      <c r="K4" s="2" t="s">
        <v>7</v>
      </c>
      <c r="L4" s="3" t="s">
        <v>8</v>
      </c>
      <c r="M4" s="3" t="s">
        <v>9</v>
      </c>
    </row>
    <row r="5" spans="1:13" x14ac:dyDescent="0.25">
      <c r="A5" s="41" t="s">
        <v>82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x14ac:dyDescent="0.25">
      <c r="A6" s="4" t="s">
        <v>57</v>
      </c>
      <c r="B6" s="4" t="s">
        <v>58</v>
      </c>
      <c r="C6" s="4">
        <v>10</v>
      </c>
      <c r="D6" s="4" t="s">
        <v>59</v>
      </c>
      <c r="E6" s="30"/>
      <c r="F6" s="30">
        <v>12</v>
      </c>
      <c r="G6" s="30"/>
      <c r="H6" s="30">
        <v>12</v>
      </c>
      <c r="I6" s="31">
        <v>10</v>
      </c>
      <c r="J6" s="30">
        <v>12</v>
      </c>
      <c r="K6" s="30">
        <v>12</v>
      </c>
      <c r="L6" s="30">
        <f t="shared" ref="L6:L11" si="0">SUM(E6:K6)</f>
        <v>58</v>
      </c>
      <c r="M6" s="6">
        <v>1</v>
      </c>
    </row>
    <row r="7" spans="1:13" x14ac:dyDescent="0.25">
      <c r="A7" s="4" t="s">
        <v>45</v>
      </c>
      <c r="B7" s="4" t="s">
        <v>15</v>
      </c>
      <c r="C7" s="4">
        <v>10</v>
      </c>
      <c r="D7" s="4" t="s">
        <v>16</v>
      </c>
      <c r="E7" s="30"/>
      <c r="F7" s="30">
        <v>12</v>
      </c>
      <c r="G7" s="30"/>
      <c r="H7" s="30">
        <v>12</v>
      </c>
      <c r="I7" s="31">
        <v>10</v>
      </c>
      <c r="J7" s="30">
        <v>12</v>
      </c>
      <c r="K7" s="30">
        <v>11</v>
      </c>
      <c r="L7" s="30">
        <f t="shared" si="0"/>
        <v>57</v>
      </c>
      <c r="M7" s="6">
        <v>2</v>
      </c>
    </row>
    <row r="8" spans="1:13" x14ac:dyDescent="0.25">
      <c r="A8" s="4" t="s">
        <v>75</v>
      </c>
      <c r="B8" s="4" t="s">
        <v>55</v>
      </c>
      <c r="C8" s="4">
        <v>14</v>
      </c>
      <c r="D8" s="4" t="s">
        <v>56</v>
      </c>
      <c r="E8" s="30"/>
      <c r="F8" s="30">
        <v>12</v>
      </c>
      <c r="G8" s="30"/>
      <c r="H8" s="30">
        <v>12</v>
      </c>
      <c r="I8" s="31">
        <v>6</v>
      </c>
      <c r="J8" s="30">
        <v>12</v>
      </c>
      <c r="K8" s="30">
        <v>8</v>
      </c>
      <c r="L8" s="30">
        <f t="shared" si="0"/>
        <v>50</v>
      </c>
      <c r="M8" s="6">
        <v>3</v>
      </c>
    </row>
    <row r="9" spans="1:13" x14ac:dyDescent="0.25">
      <c r="A9" s="4" t="s">
        <v>20</v>
      </c>
      <c r="B9" s="4" t="s">
        <v>21</v>
      </c>
      <c r="C9" s="4">
        <v>8</v>
      </c>
      <c r="D9" s="4" t="s">
        <v>22</v>
      </c>
      <c r="E9" s="30"/>
      <c r="F9" s="30">
        <v>12</v>
      </c>
      <c r="G9" s="30"/>
      <c r="H9" s="30">
        <v>9</v>
      </c>
      <c r="I9" s="31">
        <v>8</v>
      </c>
      <c r="J9" s="30">
        <v>12</v>
      </c>
      <c r="K9" s="30">
        <v>8</v>
      </c>
      <c r="L9" s="30">
        <f t="shared" si="0"/>
        <v>49</v>
      </c>
      <c r="M9" s="6">
        <v>4</v>
      </c>
    </row>
    <row r="10" spans="1:13" x14ac:dyDescent="0.25">
      <c r="A10" s="4" t="s">
        <v>17</v>
      </c>
      <c r="B10" s="4" t="s">
        <v>18</v>
      </c>
      <c r="C10" s="4">
        <v>8</v>
      </c>
      <c r="D10" s="4" t="s">
        <v>19</v>
      </c>
      <c r="E10" s="30"/>
      <c r="F10" s="30">
        <v>11</v>
      </c>
      <c r="G10" s="30"/>
      <c r="H10" s="30">
        <v>12</v>
      </c>
      <c r="I10" s="31">
        <v>4</v>
      </c>
      <c r="J10" s="30">
        <v>12</v>
      </c>
      <c r="K10" s="30">
        <v>6</v>
      </c>
      <c r="L10" s="30">
        <f t="shared" si="0"/>
        <v>45</v>
      </c>
      <c r="M10" s="6">
        <v>5</v>
      </c>
    </row>
    <row r="11" spans="1:13" x14ac:dyDescent="0.25">
      <c r="A11" s="4" t="s">
        <v>14</v>
      </c>
      <c r="B11" s="4" t="s">
        <v>15</v>
      </c>
      <c r="C11" s="4">
        <v>8</v>
      </c>
      <c r="D11" s="4" t="s">
        <v>16</v>
      </c>
      <c r="E11" s="30"/>
      <c r="F11" s="30">
        <v>12</v>
      </c>
      <c r="G11" s="30"/>
      <c r="H11" s="30">
        <v>9</v>
      </c>
      <c r="I11" s="31">
        <v>6</v>
      </c>
      <c r="J11" s="30">
        <v>12</v>
      </c>
      <c r="K11" s="30">
        <v>6</v>
      </c>
      <c r="L11" s="30">
        <f t="shared" si="0"/>
        <v>45</v>
      </c>
      <c r="M11" s="6">
        <v>6</v>
      </c>
    </row>
    <row r="12" spans="1:13" x14ac:dyDescent="0.25">
      <c r="A12" s="9"/>
      <c r="B12" s="35"/>
      <c r="C12" s="38">
        <f>SUM(C6:C11)</f>
        <v>58</v>
      </c>
      <c r="D12" s="35"/>
      <c r="E12" s="36"/>
      <c r="F12" s="36"/>
      <c r="G12" s="36"/>
      <c r="H12" s="36"/>
      <c r="I12" s="37"/>
      <c r="J12" s="36"/>
      <c r="K12" s="36"/>
      <c r="L12" s="36"/>
      <c r="M12" s="18"/>
    </row>
    <row r="13" spans="1:13" s="1" customFormat="1" x14ac:dyDescent="0.25">
      <c r="A13" s="44" t="s">
        <v>81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" t="s">
        <v>85</v>
      </c>
      <c r="B14" s="4" t="s">
        <v>77</v>
      </c>
      <c r="C14" s="4">
        <v>7</v>
      </c>
      <c r="D14" s="4" t="s">
        <v>38</v>
      </c>
      <c r="E14" s="30">
        <v>12</v>
      </c>
      <c r="F14" s="30">
        <v>12</v>
      </c>
      <c r="G14" s="30">
        <v>20</v>
      </c>
      <c r="H14" s="30">
        <v>12</v>
      </c>
      <c r="I14" s="31">
        <v>5</v>
      </c>
      <c r="J14" s="30">
        <v>12</v>
      </c>
      <c r="K14" s="30">
        <v>12</v>
      </c>
      <c r="L14" s="30">
        <f t="shared" ref="L14:L25" si="1">SUM(E14:K14)</f>
        <v>85</v>
      </c>
      <c r="M14" s="6">
        <v>1</v>
      </c>
    </row>
    <row r="15" spans="1:13" x14ac:dyDescent="0.25">
      <c r="A15" s="4" t="s">
        <v>71</v>
      </c>
      <c r="B15" s="4" t="s">
        <v>79</v>
      </c>
      <c r="C15" s="4">
        <v>10</v>
      </c>
      <c r="D15" s="4" t="s">
        <v>72</v>
      </c>
      <c r="E15" s="30">
        <v>12</v>
      </c>
      <c r="F15" s="30">
        <v>12</v>
      </c>
      <c r="G15" s="30">
        <v>17</v>
      </c>
      <c r="H15" s="30">
        <v>12</v>
      </c>
      <c r="I15" s="31">
        <v>8</v>
      </c>
      <c r="J15" s="30">
        <v>12</v>
      </c>
      <c r="K15" s="30">
        <v>12</v>
      </c>
      <c r="L15" s="30">
        <f t="shared" si="1"/>
        <v>85</v>
      </c>
      <c r="M15" s="6">
        <v>1</v>
      </c>
    </row>
    <row r="16" spans="1:13" x14ac:dyDescent="0.25">
      <c r="A16" s="4" t="s">
        <v>66</v>
      </c>
      <c r="B16" s="4" t="s">
        <v>76</v>
      </c>
      <c r="C16" s="4">
        <v>8</v>
      </c>
      <c r="D16" s="4" t="s">
        <v>67</v>
      </c>
      <c r="E16" s="30">
        <v>11</v>
      </c>
      <c r="F16" s="30">
        <v>12</v>
      </c>
      <c r="G16" s="30">
        <v>20</v>
      </c>
      <c r="H16" s="30">
        <v>12</v>
      </c>
      <c r="I16" s="31">
        <v>6</v>
      </c>
      <c r="J16" s="30">
        <v>12</v>
      </c>
      <c r="K16" s="30">
        <v>11</v>
      </c>
      <c r="L16" s="30">
        <f t="shared" si="1"/>
        <v>84</v>
      </c>
      <c r="M16" s="6">
        <v>3</v>
      </c>
    </row>
    <row r="17" spans="1:13" x14ac:dyDescent="0.25">
      <c r="A17" s="4" t="s">
        <v>52</v>
      </c>
      <c r="B17" s="4" t="s">
        <v>53</v>
      </c>
      <c r="C17" s="4">
        <v>6</v>
      </c>
      <c r="D17" s="4" t="s">
        <v>54</v>
      </c>
      <c r="E17" s="30">
        <v>12</v>
      </c>
      <c r="F17" s="30">
        <v>11</v>
      </c>
      <c r="G17" s="30">
        <v>17</v>
      </c>
      <c r="H17" s="30">
        <v>12</v>
      </c>
      <c r="I17" s="31">
        <v>5</v>
      </c>
      <c r="J17" s="30">
        <v>12</v>
      </c>
      <c r="K17" s="30">
        <v>12</v>
      </c>
      <c r="L17" s="30">
        <f t="shared" si="1"/>
        <v>81</v>
      </c>
      <c r="M17" s="6">
        <v>4</v>
      </c>
    </row>
    <row r="18" spans="1:13" x14ac:dyDescent="0.25">
      <c r="A18" s="4" t="s">
        <v>46</v>
      </c>
      <c r="B18" s="4" t="s">
        <v>47</v>
      </c>
      <c r="C18" s="4">
        <v>7</v>
      </c>
      <c r="D18" s="4" t="s">
        <v>48</v>
      </c>
      <c r="E18" s="30">
        <v>11</v>
      </c>
      <c r="F18" s="30">
        <v>12</v>
      </c>
      <c r="G18" s="30">
        <v>17</v>
      </c>
      <c r="H18" s="30">
        <v>12</v>
      </c>
      <c r="I18" s="31">
        <v>7</v>
      </c>
      <c r="J18" s="30">
        <v>12</v>
      </c>
      <c r="K18" s="30">
        <v>9</v>
      </c>
      <c r="L18" s="30">
        <f t="shared" si="1"/>
        <v>80</v>
      </c>
      <c r="M18" s="6">
        <v>5</v>
      </c>
    </row>
    <row r="19" spans="1:13" x14ac:dyDescent="0.25">
      <c r="A19" s="5" t="s">
        <v>73</v>
      </c>
      <c r="B19" s="5" t="s">
        <v>64</v>
      </c>
      <c r="C19" s="5">
        <v>9</v>
      </c>
      <c r="D19" s="5" t="s">
        <v>65</v>
      </c>
      <c r="E19" s="30">
        <v>12</v>
      </c>
      <c r="F19" s="30">
        <v>12</v>
      </c>
      <c r="G19" s="30">
        <v>17</v>
      </c>
      <c r="H19" s="30">
        <v>12</v>
      </c>
      <c r="I19" s="31">
        <v>4</v>
      </c>
      <c r="J19" s="30">
        <v>11</v>
      </c>
      <c r="K19" s="30">
        <v>6</v>
      </c>
      <c r="L19" s="30">
        <f t="shared" si="1"/>
        <v>74</v>
      </c>
      <c r="M19" s="6">
        <v>6</v>
      </c>
    </row>
    <row r="20" spans="1:13" x14ac:dyDescent="0.25">
      <c r="A20" s="4" t="s">
        <v>23</v>
      </c>
      <c r="B20" s="4" t="s">
        <v>24</v>
      </c>
      <c r="C20" s="4">
        <v>9</v>
      </c>
      <c r="D20" s="4" t="s">
        <v>25</v>
      </c>
      <c r="E20" s="30">
        <v>11</v>
      </c>
      <c r="F20" s="30">
        <v>12</v>
      </c>
      <c r="G20" s="30">
        <v>20</v>
      </c>
      <c r="H20" s="30">
        <v>12</v>
      </c>
      <c r="I20" s="31">
        <v>5</v>
      </c>
      <c r="J20" s="30">
        <v>10</v>
      </c>
      <c r="K20" s="30">
        <v>3</v>
      </c>
      <c r="L20" s="30">
        <f t="shared" si="1"/>
        <v>73</v>
      </c>
      <c r="M20" s="6">
        <v>7</v>
      </c>
    </row>
    <row r="21" spans="1:13" x14ac:dyDescent="0.25">
      <c r="A21" s="4" t="s">
        <v>26</v>
      </c>
      <c r="B21" s="4" t="s">
        <v>31</v>
      </c>
      <c r="C21" s="4">
        <v>8</v>
      </c>
      <c r="D21" s="4" t="s">
        <v>27</v>
      </c>
      <c r="E21" s="30">
        <v>10</v>
      </c>
      <c r="F21" s="30">
        <v>12</v>
      </c>
      <c r="G21" s="30">
        <v>17</v>
      </c>
      <c r="H21" s="30">
        <v>12</v>
      </c>
      <c r="I21" s="31">
        <v>5</v>
      </c>
      <c r="J21" s="30">
        <v>12</v>
      </c>
      <c r="K21" s="30">
        <v>5</v>
      </c>
      <c r="L21" s="30">
        <f t="shared" si="1"/>
        <v>73</v>
      </c>
      <c r="M21" s="6">
        <v>7</v>
      </c>
    </row>
    <row r="22" spans="1:13" x14ac:dyDescent="0.25">
      <c r="A22" s="4" t="s">
        <v>63</v>
      </c>
      <c r="B22" s="4" t="s">
        <v>61</v>
      </c>
      <c r="C22" s="4">
        <v>7</v>
      </c>
      <c r="D22" s="4" t="s">
        <v>62</v>
      </c>
      <c r="E22" s="30">
        <v>12</v>
      </c>
      <c r="F22" s="30">
        <v>12</v>
      </c>
      <c r="G22" s="30">
        <v>7</v>
      </c>
      <c r="H22" s="30">
        <v>12</v>
      </c>
      <c r="I22" s="31">
        <v>5</v>
      </c>
      <c r="J22" s="30">
        <v>12</v>
      </c>
      <c r="K22" s="30">
        <v>12</v>
      </c>
      <c r="L22" s="30">
        <f t="shared" si="1"/>
        <v>72</v>
      </c>
      <c r="M22" s="6">
        <v>8</v>
      </c>
    </row>
    <row r="23" spans="1:13" x14ac:dyDescent="0.25">
      <c r="A23" s="4" t="s">
        <v>60</v>
      </c>
      <c r="B23" s="4" t="s">
        <v>61</v>
      </c>
      <c r="C23" s="4">
        <v>7</v>
      </c>
      <c r="D23" s="4" t="s">
        <v>62</v>
      </c>
      <c r="E23" s="30">
        <v>10</v>
      </c>
      <c r="F23" s="30">
        <v>12</v>
      </c>
      <c r="G23" s="30">
        <v>7</v>
      </c>
      <c r="H23" s="30">
        <v>12</v>
      </c>
      <c r="I23" s="31">
        <v>3</v>
      </c>
      <c r="J23" s="30">
        <v>12</v>
      </c>
      <c r="K23" s="30">
        <v>12</v>
      </c>
      <c r="L23" s="30">
        <f t="shared" si="1"/>
        <v>68</v>
      </c>
      <c r="M23" s="6">
        <v>9</v>
      </c>
    </row>
    <row r="24" spans="1:13" x14ac:dyDescent="0.25">
      <c r="A24" s="4" t="s">
        <v>49</v>
      </c>
      <c r="B24" s="4" t="s">
        <v>50</v>
      </c>
      <c r="C24" s="4">
        <v>6</v>
      </c>
      <c r="D24" s="4" t="s">
        <v>51</v>
      </c>
      <c r="E24" s="30">
        <v>11</v>
      </c>
      <c r="F24" s="30">
        <v>12</v>
      </c>
      <c r="G24" s="30">
        <v>10</v>
      </c>
      <c r="H24" s="30">
        <v>12</v>
      </c>
      <c r="I24" s="31">
        <v>5</v>
      </c>
      <c r="J24" s="30">
        <v>12</v>
      </c>
      <c r="K24" s="30">
        <v>5</v>
      </c>
      <c r="L24" s="30">
        <f t="shared" si="1"/>
        <v>67</v>
      </c>
      <c r="M24" s="6">
        <v>10</v>
      </c>
    </row>
    <row r="25" spans="1:13" x14ac:dyDescent="0.25">
      <c r="A25" s="4" t="s">
        <v>64</v>
      </c>
      <c r="B25" s="4" t="s">
        <v>64</v>
      </c>
      <c r="C25" s="4">
        <v>9</v>
      </c>
      <c r="D25" s="4" t="s">
        <v>65</v>
      </c>
      <c r="E25" s="30">
        <v>12</v>
      </c>
      <c r="F25" s="30">
        <v>12</v>
      </c>
      <c r="G25" s="30">
        <v>7</v>
      </c>
      <c r="H25" s="30">
        <v>12</v>
      </c>
      <c r="I25" s="31">
        <v>6</v>
      </c>
      <c r="J25" s="30">
        <v>12</v>
      </c>
      <c r="K25" s="30">
        <v>5</v>
      </c>
      <c r="L25" s="30">
        <f t="shared" si="1"/>
        <v>66</v>
      </c>
      <c r="M25" s="6">
        <v>11</v>
      </c>
    </row>
    <row r="26" spans="1:13" x14ac:dyDescent="0.25">
      <c r="A26" s="9"/>
      <c r="B26" s="35"/>
      <c r="C26" s="38">
        <f>SUM(C14:C25)</f>
        <v>93</v>
      </c>
      <c r="D26" s="35"/>
      <c r="E26" s="36"/>
      <c r="F26" s="36"/>
      <c r="G26" s="36"/>
      <c r="H26" s="36"/>
      <c r="I26" s="37"/>
      <c r="J26" s="36"/>
      <c r="K26" s="36"/>
      <c r="L26" s="36"/>
      <c r="M26" s="18"/>
    </row>
    <row r="27" spans="1:13" s="1" customFormat="1" x14ac:dyDescent="0.25">
      <c r="A27" s="44" t="s">
        <v>80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x14ac:dyDescent="0.25">
      <c r="A28" s="4" t="s">
        <v>39</v>
      </c>
      <c r="B28" s="4" t="s">
        <v>40</v>
      </c>
      <c r="C28" s="4">
        <v>10</v>
      </c>
      <c r="D28" s="4" t="s">
        <v>41</v>
      </c>
      <c r="E28" s="30">
        <v>12</v>
      </c>
      <c r="F28" s="30">
        <v>12</v>
      </c>
      <c r="G28" s="30">
        <v>20</v>
      </c>
      <c r="H28" s="30">
        <v>12</v>
      </c>
      <c r="I28" s="31">
        <v>6</v>
      </c>
      <c r="J28" s="30">
        <v>12</v>
      </c>
      <c r="K28" s="30">
        <v>10</v>
      </c>
      <c r="L28" s="30">
        <f t="shared" ref="L28:L35" si="2">SUM(E28:K28)</f>
        <v>84</v>
      </c>
      <c r="M28" s="6">
        <v>1</v>
      </c>
    </row>
    <row r="29" spans="1:13" x14ac:dyDescent="0.25">
      <c r="A29" s="4" t="s">
        <v>68</v>
      </c>
      <c r="B29" s="4" t="s">
        <v>69</v>
      </c>
      <c r="C29" s="4">
        <v>10</v>
      </c>
      <c r="D29" s="4" t="s">
        <v>70</v>
      </c>
      <c r="E29" s="30">
        <v>12</v>
      </c>
      <c r="F29" s="30">
        <v>12</v>
      </c>
      <c r="G29" s="30">
        <v>17</v>
      </c>
      <c r="H29" s="30">
        <v>12</v>
      </c>
      <c r="I29" s="31">
        <v>6</v>
      </c>
      <c r="J29" s="30">
        <v>12</v>
      </c>
      <c r="K29" s="30">
        <v>12</v>
      </c>
      <c r="L29" s="30">
        <f t="shared" si="2"/>
        <v>83</v>
      </c>
      <c r="M29" s="6">
        <v>4</v>
      </c>
    </row>
    <row r="30" spans="1:13" x14ac:dyDescent="0.25">
      <c r="A30" s="4" t="s">
        <v>86</v>
      </c>
      <c r="B30" s="4" t="s">
        <v>12</v>
      </c>
      <c r="C30" s="4">
        <v>12</v>
      </c>
      <c r="D30" s="4" t="s">
        <v>13</v>
      </c>
      <c r="E30" s="30">
        <v>11</v>
      </c>
      <c r="F30" s="30">
        <v>12</v>
      </c>
      <c r="G30" s="30">
        <v>20</v>
      </c>
      <c r="H30" s="30">
        <v>12</v>
      </c>
      <c r="I30" s="31">
        <v>7</v>
      </c>
      <c r="J30" s="30">
        <v>12</v>
      </c>
      <c r="K30" s="30">
        <v>6</v>
      </c>
      <c r="L30" s="30">
        <f t="shared" si="2"/>
        <v>80</v>
      </c>
      <c r="M30" s="6">
        <v>2</v>
      </c>
    </row>
    <row r="31" spans="1:13" x14ac:dyDescent="0.25">
      <c r="A31" s="4" t="s">
        <v>28</v>
      </c>
      <c r="B31" s="4" t="s">
        <v>29</v>
      </c>
      <c r="C31" s="4">
        <v>7</v>
      </c>
      <c r="D31" s="4" t="s">
        <v>30</v>
      </c>
      <c r="E31" s="30">
        <v>12</v>
      </c>
      <c r="F31" s="30">
        <v>12</v>
      </c>
      <c r="G31" s="30">
        <v>17</v>
      </c>
      <c r="H31" s="30">
        <v>12</v>
      </c>
      <c r="I31" s="31">
        <v>4</v>
      </c>
      <c r="J31" s="30">
        <v>10</v>
      </c>
      <c r="K31" s="30">
        <v>3</v>
      </c>
      <c r="L31" s="30">
        <f t="shared" si="2"/>
        <v>70</v>
      </c>
      <c r="M31" s="6">
        <v>5</v>
      </c>
    </row>
    <row r="32" spans="1:13" x14ac:dyDescent="0.25">
      <c r="A32" s="4" t="s">
        <v>42</v>
      </c>
      <c r="B32" s="4" t="s">
        <v>43</v>
      </c>
      <c r="C32" s="4">
        <v>12</v>
      </c>
      <c r="D32" s="4" t="s">
        <v>44</v>
      </c>
      <c r="E32" s="30">
        <v>12</v>
      </c>
      <c r="F32" s="30">
        <v>12</v>
      </c>
      <c r="G32" s="30">
        <v>7</v>
      </c>
      <c r="H32" s="30">
        <v>12</v>
      </c>
      <c r="I32" s="31">
        <v>9</v>
      </c>
      <c r="J32" s="30">
        <v>12</v>
      </c>
      <c r="K32" s="30">
        <v>4</v>
      </c>
      <c r="L32" s="30">
        <f t="shared" si="2"/>
        <v>68</v>
      </c>
      <c r="M32" s="6">
        <v>6</v>
      </c>
    </row>
    <row r="33" spans="1:13" x14ac:dyDescent="0.25">
      <c r="A33" s="4" t="s">
        <v>10</v>
      </c>
      <c r="B33" s="4" t="s">
        <v>78</v>
      </c>
      <c r="C33" s="4">
        <v>6</v>
      </c>
      <c r="D33" s="4" t="s">
        <v>11</v>
      </c>
      <c r="E33" s="30">
        <v>11</v>
      </c>
      <c r="F33" s="30">
        <v>12</v>
      </c>
      <c r="G33" s="30">
        <v>7</v>
      </c>
      <c r="H33" s="30">
        <v>12</v>
      </c>
      <c r="I33" s="31">
        <v>8</v>
      </c>
      <c r="J33" s="30">
        <v>12</v>
      </c>
      <c r="K33" s="30">
        <v>4</v>
      </c>
      <c r="L33" s="30">
        <f t="shared" si="2"/>
        <v>66</v>
      </c>
      <c r="M33" s="6">
        <v>3</v>
      </c>
    </row>
    <row r="34" spans="1:13" x14ac:dyDescent="0.25">
      <c r="A34" s="4" t="s">
        <v>35</v>
      </c>
      <c r="B34" s="4" t="s">
        <v>36</v>
      </c>
      <c r="C34" s="4">
        <v>10</v>
      </c>
      <c r="D34" s="4" t="s">
        <v>37</v>
      </c>
      <c r="E34" s="30">
        <v>11</v>
      </c>
      <c r="F34" s="30">
        <v>12</v>
      </c>
      <c r="G34" s="30">
        <v>7</v>
      </c>
      <c r="H34" s="30">
        <v>12</v>
      </c>
      <c r="I34" s="31">
        <v>6</v>
      </c>
      <c r="J34" s="30">
        <v>11</v>
      </c>
      <c r="K34" s="30">
        <v>1</v>
      </c>
      <c r="L34" s="30">
        <f t="shared" si="2"/>
        <v>60</v>
      </c>
      <c r="M34" s="6">
        <v>7</v>
      </c>
    </row>
    <row r="35" spans="1:13" x14ac:dyDescent="0.25">
      <c r="A35" s="5" t="s">
        <v>32</v>
      </c>
      <c r="B35" s="4" t="s">
        <v>33</v>
      </c>
      <c r="C35" s="4">
        <v>6</v>
      </c>
      <c r="D35" s="4" t="s">
        <v>34</v>
      </c>
      <c r="E35" s="30">
        <v>10</v>
      </c>
      <c r="F35" s="30">
        <v>12</v>
      </c>
      <c r="G35" s="30">
        <v>7</v>
      </c>
      <c r="H35" s="30">
        <v>12</v>
      </c>
      <c r="I35" s="31">
        <v>2</v>
      </c>
      <c r="J35" s="30">
        <v>8</v>
      </c>
      <c r="K35" s="30">
        <v>3</v>
      </c>
      <c r="L35" s="30">
        <f t="shared" si="2"/>
        <v>54</v>
      </c>
      <c r="M35" s="6">
        <v>8</v>
      </c>
    </row>
    <row r="36" spans="1:13" x14ac:dyDescent="0.25">
      <c r="C36" s="1">
        <f>SUM(C28:C35)</f>
        <v>73</v>
      </c>
    </row>
    <row r="37" spans="1:13" x14ac:dyDescent="0.25">
      <c r="A37" s="7" t="s">
        <v>88</v>
      </c>
      <c r="B37" s="7" t="s">
        <v>89</v>
      </c>
      <c r="C37" s="7"/>
    </row>
    <row r="38" spans="1:13" x14ac:dyDescent="0.25">
      <c r="A38" s="7" t="s">
        <v>90</v>
      </c>
      <c r="B38" s="7" t="s">
        <v>91</v>
      </c>
      <c r="C38" s="7"/>
    </row>
  </sheetData>
  <sortState ref="A28:N35">
    <sortCondition descending="1" ref="L28:L35"/>
  </sortState>
  <mergeCells count="9">
    <mergeCell ref="A1:M1"/>
    <mergeCell ref="K2:M2"/>
    <mergeCell ref="A5:M5"/>
    <mergeCell ref="A13:M13"/>
    <mergeCell ref="A27:M27"/>
    <mergeCell ref="E3:L3"/>
    <mergeCell ref="A3:A4"/>
    <mergeCell ref="B3:B4"/>
    <mergeCell ref="D3:D4"/>
  </mergeCells>
  <pageMargins left="0.51181102362204722" right="0.51181102362204722" top="0.74803149606299213" bottom="0.55118110236220474" header="0" footer="0.11811023622047245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17" sqref="L17"/>
    </sheetView>
  </sheetViews>
  <sheetFormatPr defaultRowHeight="15" x14ac:dyDescent="0.25"/>
  <cols>
    <col min="1" max="1" width="18.7109375" bestFit="1" customWidth="1"/>
    <col min="2" max="2" width="17.85546875" bestFit="1" customWidth="1"/>
    <col min="3" max="3" width="15.140625" bestFit="1" customWidth="1"/>
    <col min="4" max="4" width="8.140625" customWidth="1"/>
    <col min="5" max="8" width="8.140625" style="28" customWidth="1"/>
    <col min="9" max="9" width="8.140625" style="27" customWidth="1"/>
  </cols>
  <sheetData>
    <row r="1" spans="1:13" ht="21" x14ac:dyDescent="0.3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13"/>
      <c r="K1" s="13"/>
      <c r="L1" s="13"/>
      <c r="M1" s="13"/>
    </row>
    <row r="2" spans="1:13" x14ac:dyDescent="0.25">
      <c r="A2" t="s">
        <v>84</v>
      </c>
      <c r="H2" s="8" t="s">
        <v>83</v>
      </c>
      <c r="I2" s="23"/>
      <c r="J2" s="14"/>
    </row>
    <row r="3" spans="1:13" s="16" customFormat="1" ht="22.5" x14ac:dyDescent="0.25">
      <c r="A3" s="15" t="s">
        <v>0</v>
      </c>
      <c r="B3" s="15" t="s">
        <v>1</v>
      </c>
      <c r="C3" s="15" t="s">
        <v>99</v>
      </c>
      <c r="D3" s="2" t="s">
        <v>100</v>
      </c>
      <c r="E3" s="2" t="s">
        <v>92</v>
      </c>
      <c r="F3" s="2" t="s">
        <v>101</v>
      </c>
      <c r="G3" s="2" t="s">
        <v>93</v>
      </c>
      <c r="H3" s="2" t="s">
        <v>8</v>
      </c>
      <c r="I3" s="2" t="s">
        <v>9</v>
      </c>
    </row>
    <row r="4" spans="1:13" x14ac:dyDescent="0.25">
      <c r="A4" s="55" t="s">
        <v>97</v>
      </c>
      <c r="B4" s="55"/>
      <c r="C4" s="55"/>
      <c r="D4" s="55"/>
      <c r="E4" s="55"/>
      <c r="F4" s="55"/>
      <c r="G4" s="55"/>
      <c r="H4" s="55"/>
      <c r="I4" s="55"/>
    </row>
    <row r="5" spans="1:13" x14ac:dyDescent="0.25">
      <c r="A5" s="5" t="s">
        <v>75</v>
      </c>
      <c r="B5" s="5" t="s">
        <v>55</v>
      </c>
      <c r="C5" s="5" t="s">
        <v>56</v>
      </c>
      <c r="D5" s="17">
        <v>3.125E-2</v>
      </c>
      <c r="E5" s="32">
        <v>25</v>
      </c>
      <c r="F5" s="32">
        <v>18</v>
      </c>
      <c r="G5" s="32">
        <v>13</v>
      </c>
      <c r="H5" s="32">
        <f>SUM(E5:G5)</f>
        <v>56</v>
      </c>
      <c r="I5" s="24">
        <v>1</v>
      </c>
    </row>
    <row r="6" spans="1:13" x14ac:dyDescent="0.25">
      <c r="A6" s="5" t="s">
        <v>57</v>
      </c>
      <c r="B6" s="5" t="s">
        <v>58</v>
      </c>
      <c r="C6" s="5" t="s">
        <v>59</v>
      </c>
      <c r="D6" s="17">
        <v>4.6527777777777779E-2</v>
      </c>
      <c r="E6" s="32">
        <v>25</v>
      </c>
      <c r="F6" s="32">
        <v>10</v>
      </c>
      <c r="G6" s="32">
        <v>12</v>
      </c>
      <c r="H6" s="32">
        <f>SUM(E6:G6)</f>
        <v>47</v>
      </c>
      <c r="I6" s="24">
        <v>2</v>
      </c>
    </row>
    <row r="7" spans="1:13" x14ac:dyDescent="0.25">
      <c r="A7" s="5" t="s">
        <v>17</v>
      </c>
      <c r="B7" s="5" t="s">
        <v>18</v>
      </c>
      <c r="C7" s="10" t="s">
        <v>19</v>
      </c>
      <c r="D7" s="17">
        <v>4.5138888888888888E-2</v>
      </c>
      <c r="E7" s="32">
        <v>15</v>
      </c>
      <c r="F7" s="32">
        <v>15</v>
      </c>
      <c r="G7" s="32">
        <v>14</v>
      </c>
      <c r="H7" s="32">
        <f>SUM(E7:G7)</f>
        <v>44</v>
      </c>
      <c r="I7" s="24">
        <v>3</v>
      </c>
    </row>
    <row r="8" spans="1:13" x14ac:dyDescent="0.25">
      <c r="A8" s="51" t="s">
        <v>96</v>
      </c>
      <c r="B8" s="51"/>
      <c r="C8" s="51"/>
      <c r="D8" s="51"/>
      <c r="E8" s="51"/>
      <c r="F8" s="51"/>
      <c r="G8" s="51"/>
      <c r="H8" s="51"/>
      <c r="I8" s="52"/>
    </row>
    <row r="9" spans="1:13" x14ac:dyDescent="0.25">
      <c r="A9" s="5" t="s">
        <v>63</v>
      </c>
      <c r="B9" s="5" t="s">
        <v>61</v>
      </c>
      <c r="C9" s="10" t="s">
        <v>62</v>
      </c>
      <c r="D9" s="17">
        <v>2.4999999999999998E-2</v>
      </c>
      <c r="E9" s="32">
        <v>25</v>
      </c>
      <c r="F9" s="32">
        <v>16</v>
      </c>
      <c r="G9" s="32">
        <v>13</v>
      </c>
      <c r="H9" s="32">
        <f t="shared" ref="H9:H19" si="0">SUM(E9:G9)</f>
        <v>54</v>
      </c>
      <c r="I9" s="24">
        <v>1</v>
      </c>
    </row>
    <row r="10" spans="1:13" x14ac:dyDescent="0.25">
      <c r="A10" s="5" t="s">
        <v>71</v>
      </c>
      <c r="B10" s="5" t="s">
        <v>79</v>
      </c>
      <c r="C10" s="10" t="s">
        <v>72</v>
      </c>
      <c r="D10" s="17">
        <v>2.7083333333333334E-2</v>
      </c>
      <c r="E10" s="32">
        <v>25</v>
      </c>
      <c r="F10" s="32">
        <v>13</v>
      </c>
      <c r="G10" s="32">
        <v>12</v>
      </c>
      <c r="H10" s="32">
        <f t="shared" si="0"/>
        <v>50</v>
      </c>
      <c r="I10" s="24">
        <v>2</v>
      </c>
    </row>
    <row r="11" spans="1:13" x14ac:dyDescent="0.25">
      <c r="A11" s="5" t="s">
        <v>60</v>
      </c>
      <c r="B11" s="5" t="s">
        <v>61</v>
      </c>
      <c r="C11" s="10" t="s">
        <v>62</v>
      </c>
      <c r="D11" s="17">
        <v>3.125E-2</v>
      </c>
      <c r="E11" s="32">
        <v>25</v>
      </c>
      <c r="F11" s="32">
        <v>12</v>
      </c>
      <c r="G11" s="32">
        <v>12</v>
      </c>
      <c r="H11" s="32">
        <f t="shared" si="0"/>
        <v>49</v>
      </c>
      <c r="I11" s="24">
        <v>3</v>
      </c>
    </row>
    <row r="12" spans="1:13" x14ac:dyDescent="0.25">
      <c r="A12" s="5" t="s">
        <v>46</v>
      </c>
      <c r="B12" s="5" t="s">
        <v>47</v>
      </c>
      <c r="C12" s="10" t="s">
        <v>48</v>
      </c>
      <c r="D12" s="17">
        <v>4.5138888888888888E-2</v>
      </c>
      <c r="E12" s="32">
        <v>25</v>
      </c>
      <c r="F12" s="32">
        <v>9</v>
      </c>
      <c r="G12" s="32">
        <v>15</v>
      </c>
      <c r="H12" s="32">
        <f t="shared" si="0"/>
        <v>49</v>
      </c>
      <c r="I12" s="24">
        <v>4</v>
      </c>
    </row>
    <row r="13" spans="1:13" x14ac:dyDescent="0.25">
      <c r="A13" s="5" t="s">
        <v>85</v>
      </c>
      <c r="B13" s="5" t="s">
        <v>77</v>
      </c>
      <c r="C13" s="10" t="s">
        <v>38</v>
      </c>
      <c r="D13" s="17">
        <v>2.7777777777777776E-2</v>
      </c>
      <c r="E13" s="32">
        <v>25</v>
      </c>
      <c r="F13" s="32">
        <v>10</v>
      </c>
      <c r="G13" s="32">
        <v>11</v>
      </c>
      <c r="H13" s="32">
        <f t="shared" si="0"/>
        <v>46</v>
      </c>
      <c r="I13" s="24">
        <v>5</v>
      </c>
    </row>
    <row r="14" spans="1:13" x14ac:dyDescent="0.25">
      <c r="A14" s="5" t="s">
        <v>52</v>
      </c>
      <c r="B14" s="5" t="s">
        <v>53</v>
      </c>
      <c r="C14" s="10" t="s">
        <v>54</v>
      </c>
      <c r="D14" s="17">
        <v>5.7638888888888885E-2</v>
      </c>
      <c r="E14" s="32">
        <v>25</v>
      </c>
      <c r="F14" s="32">
        <v>12</v>
      </c>
      <c r="G14" s="32">
        <v>9</v>
      </c>
      <c r="H14" s="32">
        <f t="shared" si="0"/>
        <v>46</v>
      </c>
      <c r="I14" s="24">
        <v>6</v>
      </c>
    </row>
    <row r="15" spans="1:13" x14ac:dyDescent="0.25">
      <c r="A15" s="5" t="s">
        <v>23</v>
      </c>
      <c r="B15" s="5" t="s">
        <v>24</v>
      </c>
      <c r="C15" s="10" t="s">
        <v>25</v>
      </c>
      <c r="D15" s="17">
        <v>2.7777777777777776E-2</v>
      </c>
      <c r="E15" s="32">
        <v>15</v>
      </c>
      <c r="F15" s="32">
        <v>9</v>
      </c>
      <c r="G15" s="32">
        <v>14</v>
      </c>
      <c r="H15" s="32">
        <f t="shared" si="0"/>
        <v>38</v>
      </c>
      <c r="I15" s="24">
        <v>7</v>
      </c>
    </row>
    <row r="16" spans="1:13" x14ac:dyDescent="0.25">
      <c r="A16" s="5" t="s">
        <v>49</v>
      </c>
      <c r="B16" s="5" t="s">
        <v>50</v>
      </c>
      <c r="C16" s="10" t="s">
        <v>51</v>
      </c>
      <c r="D16" s="17">
        <v>3.5416666666666666E-2</v>
      </c>
      <c r="E16" s="32">
        <v>10</v>
      </c>
      <c r="F16" s="32">
        <v>6</v>
      </c>
      <c r="G16" s="32">
        <v>12</v>
      </c>
      <c r="H16" s="32">
        <f t="shared" si="0"/>
        <v>28</v>
      </c>
      <c r="I16" s="24">
        <v>8</v>
      </c>
      <c r="M16" t="s">
        <v>94</v>
      </c>
    </row>
    <row r="17" spans="1:9" x14ac:dyDescent="0.25">
      <c r="A17" s="5" t="s">
        <v>64</v>
      </c>
      <c r="B17" s="5" t="s">
        <v>64</v>
      </c>
      <c r="C17" s="4" t="s">
        <v>65</v>
      </c>
      <c r="D17" s="11">
        <v>3.4722222222222224E-2</v>
      </c>
      <c r="E17" s="33">
        <v>10</v>
      </c>
      <c r="F17" s="32">
        <v>0</v>
      </c>
      <c r="G17" s="33">
        <v>14</v>
      </c>
      <c r="H17" s="33">
        <f t="shared" si="0"/>
        <v>24</v>
      </c>
      <c r="I17" s="24">
        <v>9</v>
      </c>
    </row>
    <row r="18" spans="1:9" x14ac:dyDescent="0.25">
      <c r="A18" s="5" t="s">
        <v>73</v>
      </c>
      <c r="B18" s="5" t="s">
        <v>64</v>
      </c>
      <c r="C18" s="10" t="s">
        <v>65</v>
      </c>
      <c r="D18" s="11">
        <v>6.1111111111111116E-2</v>
      </c>
      <c r="E18" s="33">
        <v>15</v>
      </c>
      <c r="F18" s="33">
        <v>2</v>
      </c>
      <c r="G18" s="33">
        <v>7</v>
      </c>
      <c r="H18" s="33">
        <f t="shared" si="0"/>
        <v>24</v>
      </c>
      <c r="I18" s="24">
        <v>10</v>
      </c>
    </row>
    <row r="19" spans="1:9" x14ac:dyDescent="0.25">
      <c r="A19" s="5" t="s">
        <v>95</v>
      </c>
      <c r="B19" s="5" t="s">
        <v>76</v>
      </c>
      <c r="C19" s="9" t="s">
        <v>67</v>
      </c>
      <c r="D19" s="11">
        <v>3.3333333333333333E-2</v>
      </c>
      <c r="E19" s="33">
        <v>2</v>
      </c>
      <c r="F19" s="33">
        <v>3</v>
      </c>
      <c r="G19" s="33">
        <v>14</v>
      </c>
      <c r="H19" s="33">
        <f t="shared" si="0"/>
        <v>19</v>
      </c>
      <c r="I19" s="24">
        <v>11</v>
      </c>
    </row>
    <row r="20" spans="1:9" x14ac:dyDescent="0.25">
      <c r="A20" s="53" t="s">
        <v>80</v>
      </c>
      <c r="B20" s="53"/>
      <c r="C20" s="53"/>
      <c r="D20" s="53"/>
      <c r="E20" s="53"/>
      <c r="F20" s="53"/>
      <c r="G20" s="53"/>
      <c r="H20" s="53"/>
      <c r="I20" s="54"/>
    </row>
    <row r="21" spans="1:9" x14ac:dyDescent="0.25">
      <c r="A21" s="5" t="s">
        <v>86</v>
      </c>
      <c r="B21" s="5" t="s">
        <v>12</v>
      </c>
      <c r="C21" s="9" t="s">
        <v>13</v>
      </c>
      <c r="D21" s="11">
        <v>6.25E-2</v>
      </c>
      <c r="E21" s="33">
        <v>25</v>
      </c>
      <c r="F21" s="33">
        <v>21</v>
      </c>
      <c r="G21" s="33">
        <v>15</v>
      </c>
      <c r="H21" s="33">
        <f>SUM(E21:G21)</f>
        <v>61</v>
      </c>
      <c r="I21" s="12">
        <v>1</v>
      </c>
    </row>
    <row r="22" spans="1:9" x14ac:dyDescent="0.25">
      <c r="A22" s="5" t="s">
        <v>68</v>
      </c>
      <c r="B22" s="5" t="s">
        <v>69</v>
      </c>
      <c r="C22" s="9" t="s">
        <v>70</v>
      </c>
      <c r="D22" s="11">
        <v>4.5138888888888888E-2</v>
      </c>
      <c r="E22" s="33">
        <v>25</v>
      </c>
      <c r="F22" s="33">
        <v>4</v>
      </c>
      <c r="G22" s="33">
        <v>6</v>
      </c>
      <c r="H22" s="33">
        <f>SUM(E22:G22)</f>
        <v>35</v>
      </c>
      <c r="I22" s="12">
        <v>2</v>
      </c>
    </row>
    <row r="23" spans="1:9" x14ac:dyDescent="0.25">
      <c r="A23" s="5" t="s">
        <v>28</v>
      </c>
      <c r="B23" s="5" t="s">
        <v>29</v>
      </c>
      <c r="C23" s="9" t="s">
        <v>30</v>
      </c>
      <c r="D23" s="11">
        <v>2.0833333333333332E-2</v>
      </c>
      <c r="E23" s="33">
        <v>15</v>
      </c>
      <c r="F23" s="33">
        <v>3</v>
      </c>
      <c r="G23" s="33">
        <v>12</v>
      </c>
      <c r="H23" s="33">
        <f>SUM(E23:G23)</f>
        <v>30</v>
      </c>
      <c r="I23" s="12">
        <v>3</v>
      </c>
    </row>
    <row r="24" spans="1:9" x14ac:dyDescent="0.25">
      <c r="A24" s="5" t="s">
        <v>10</v>
      </c>
      <c r="B24" s="5" t="s">
        <v>78</v>
      </c>
      <c r="C24" s="9" t="s">
        <v>11</v>
      </c>
      <c r="D24" s="11">
        <v>3.8194444444444441E-2</v>
      </c>
      <c r="E24" s="33">
        <v>10</v>
      </c>
      <c r="F24" s="33">
        <v>0</v>
      </c>
      <c r="G24" s="33">
        <v>0</v>
      </c>
      <c r="H24" s="33">
        <f>SUM(E24:G24)</f>
        <v>10</v>
      </c>
      <c r="I24" s="12">
        <v>4</v>
      </c>
    </row>
    <row r="25" spans="1:9" x14ac:dyDescent="0.25">
      <c r="A25" s="7"/>
      <c r="B25" s="7"/>
      <c r="C25" s="21"/>
      <c r="D25" s="22"/>
      <c r="E25" s="34"/>
      <c r="F25" s="34"/>
      <c r="G25" s="34"/>
      <c r="H25" s="34"/>
      <c r="I25" s="25"/>
    </row>
    <row r="26" spans="1:9" x14ac:dyDescent="0.25">
      <c r="A26" s="7" t="s">
        <v>106</v>
      </c>
      <c r="B26" s="7"/>
      <c r="C26" s="21"/>
      <c r="D26" s="22"/>
      <c r="E26" s="34"/>
      <c r="F26" s="34"/>
      <c r="G26" s="34"/>
      <c r="H26" s="34"/>
      <c r="I26" s="25"/>
    </row>
    <row r="28" spans="1:9" x14ac:dyDescent="0.25">
      <c r="A28" s="7" t="s">
        <v>88</v>
      </c>
      <c r="B28" s="7" t="s">
        <v>89</v>
      </c>
      <c r="I28" s="26"/>
    </row>
    <row r="29" spans="1:9" x14ac:dyDescent="0.25">
      <c r="A29" s="7" t="s">
        <v>90</v>
      </c>
      <c r="B29" s="7" t="s">
        <v>91</v>
      </c>
      <c r="I29" s="26"/>
    </row>
  </sheetData>
  <mergeCells count="4">
    <mergeCell ref="A8:I8"/>
    <mergeCell ref="A20:I20"/>
    <mergeCell ref="A4:I4"/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Маршрут</vt:lpstr>
      <vt:lpstr>Квест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2017-10-09T06:14:27Z</dcterms:modified>
</cp:coreProperties>
</file>