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6" yWindow="0" windowWidth="15456" windowHeight="5460"/>
  </bookViews>
  <sheets>
    <sheet name="БЭ№2_В_сплиты" sheetId="3" r:id="rId1"/>
    <sheet name="Лист1" sheetId="6" state="hidden" r:id="rId2"/>
    <sheet name="БЭ№2_В_штраф" sheetId="5" r:id="rId3"/>
    <sheet name="БЭ№1_ А_сплиты" sheetId="2" r:id="rId4"/>
    <sheet name="БЭ№1_А_штраф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0" i="3" l="1"/>
  <c r="J156" i="3"/>
  <c r="I156" i="3"/>
  <c r="BM157" i="3"/>
  <c r="BG157" i="3"/>
  <c r="BC157" i="3"/>
  <c r="AQ157" i="3"/>
  <c r="AM157" i="3"/>
  <c r="AE157" i="3"/>
  <c r="W157" i="3"/>
  <c r="U157" i="3"/>
  <c r="M157" i="3"/>
  <c r="I160" i="3"/>
  <c r="AK161" i="3"/>
  <c r="AG161" i="3"/>
  <c r="AE161" i="3"/>
  <c r="O161" i="3"/>
  <c r="I153" i="3" l="1"/>
  <c r="J153" i="3" s="1"/>
  <c r="I151" i="3"/>
  <c r="J151" i="3" s="1"/>
  <c r="I149" i="3"/>
  <c r="J149" i="3" s="1"/>
  <c r="I147" i="3"/>
  <c r="J147" i="3" s="1"/>
  <c r="I145" i="3"/>
  <c r="J145" i="3" s="1"/>
  <c r="I143" i="3"/>
  <c r="J143" i="3" s="1"/>
  <c r="I141" i="3"/>
  <c r="J141" i="3" s="1"/>
  <c r="I139" i="3"/>
  <c r="J139" i="3" s="1"/>
  <c r="I137" i="3"/>
  <c r="J137" i="3" s="1"/>
  <c r="I135" i="3"/>
  <c r="J135" i="3" s="1"/>
  <c r="I133" i="3"/>
  <c r="J133" i="3" s="1"/>
  <c r="I131" i="3"/>
  <c r="J131" i="3" s="1"/>
  <c r="AN153" i="3"/>
  <c r="AN151" i="3"/>
  <c r="AN147" i="3"/>
  <c r="AN143" i="3"/>
  <c r="AN141" i="3"/>
  <c r="AN139" i="3"/>
  <c r="AN137" i="3"/>
  <c r="AN135" i="3"/>
  <c r="AN133" i="3"/>
  <c r="AK151" i="3"/>
  <c r="AK147" i="3"/>
  <c r="AK145" i="3"/>
  <c r="AK143" i="3"/>
  <c r="AK141" i="3"/>
  <c r="AK139" i="3"/>
  <c r="AK137" i="3"/>
  <c r="AK135" i="3"/>
  <c r="AK133" i="3"/>
  <c r="AH153" i="3"/>
  <c r="AH151" i="3"/>
  <c r="AH147" i="3"/>
  <c r="AH145" i="3"/>
  <c r="AH143" i="3"/>
  <c r="AH141" i="3"/>
  <c r="AH139" i="3"/>
  <c r="AH137" i="3"/>
  <c r="AH135" i="3"/>
  <c r="AH133" i="3"/>
  <c r="AE153" i="3"/>
  <c r="AE151" i="3"/>
  <c r="AE147" i="3"/>
  <c r="AE145" i="3"/>
  <c r="AE143" i="3"/>
  <c r="AE141" i="3"/>
  <c r="AE139" i="3"/>
  <c r="AE137" i="3"/>
  <c r="AE135" i="3"/>
  <c r="AE133" i="3"/>
  <c r="P153" i="3"/>
  <c r="P151" i="3"/>
  <c r="P147" i="3"/>
  <c r="P145" i="3"/>
  <c r="P143" i="3"/>
  <c r="P141" i="3"/>
  <c r="P139" i="3"/>
  <c r="P137" i="3"/>
  <c r="P135" i="3"/>
  <c r="P133" i="3"/>
  <c r="M153" i="3"/>
  <c r="M151" i="3"/>
  <c r="M145" i="3"/>
  <c r="M143" i="3"/>
  <c r="M141" i="3"/>
  <c r="M139" i="3"/>
  <c r="M137" i="3"/>
  <c r="M135" i="3"/>
  <c r="M133" i="3"/>
  <c r="J86" i="3"/>
  <c r="I126" i="3"/>
  <c r="J126" i="3" s="1"/>
  <c r="AN118" i="3"/>
  <c r="AN114" i="3"/>
  <c r="AN112" i="3"/>
  <c r="AN110" i="3"/>
  <c r="AN98" i="3"/>
  <c r="AN94" i="3"/>
  <c r="AN90" i="3"/>
  <c r="AN88" i="3"/>
  <c r="AK124" i="3"/>
  <c r="AK120" i="3"/>
  <c r="AK116" i="3"/>
  <c r="AK114" i="3"/>
  <c r="AK102" i="3"/>
  <c r="AK98" i="3"/>
  <c r="AK96" i="3"/>
  <c r="AK94" i="3"/>
  <c r="AK88" i="3"/>
  <c r="AH124" i="3"/>
  <c r="AH122" i="3"/>
  <c r="AH120" i="3"/>
  <c r="AH116" i="3"/>
  <c r="AH106" i="3"/>
  <c r="AH104" i="3"/>
  <c r="AH102" i="3"/>
  <c r="AH94" i="3"/>
  <c r="AH90" i="3"/>
  <c r="AH88" i="3"/>
  <c r="AE128" i="3"/>
  <c r="AE124" i="3"/>
  <c r="AE122" i="3"/>
  <c r="AE120" i="3"/>
  <c r="AE116" i="3"/>
  <c r="AE112" i="3"/>
  <c r="AE106" i="3"/>
  <c r="I106" i="3" s="1"/>
  <c r="J106" i="3" s="1"/>
  <c r="AE104" i="3"/>
  <c r="AE102" i="3"/>
  <c r="AE100" i="3"/>
  <c r="I100" i="3" s="1"/>
  <c r="J100" i="3" s="1"/>
  <c r="AE96" i="3"/>
  <c r="AE94" i="3"/>
  <c r="AE92" i="3"/>
  <c r="AE90" i="3"/>
  <c r="AE88" i="3"/>
  <c r="P124" i="3"/>
  <c r="P122" i="3"/>
  <c r="P120" i="3"/>
  <c r="P118" i="3"/>
  <c r="P116" i="3"/>
  <c r="P114" i="3"/>
  <c r="P112" i="3"/>
  <c r="P110" i="3"/>
  <c r="P104" i="3"/>
  <c r="P102" i="3"/>
  <c r="P96" i="3"/>
  <c r="P94" i="3"/>
  <c r="P92" i="3"/>
  <c r="P90" i="3"/>
  <c r="P88" i="3"/>
  <c r="M128" i="3"/>
  <c r="M124" i="3"/>
  <c r="M122" i="3"/>
  <c r="M120" i="3"/>
  <c r="M116" i="3"/>
  <c r="M108" i="3"/>
  <c r="I108" i="3" s="1"/>
  <c r="J108" i="3" s="1"/>
  <c r="M104" i="3"/>
  <c r="M102" i="3"/>
  <c r="M96" i="3"/>
  <c r="M94" i="3"/>
  <c r="M92" i="3"/>
  <c r="M90" i="3"/>
  <c r="AN84" i="3"/>
  <c r="AN82" i="3"/>
  <c r="AN80" i="3"/>
  <c r="AN78" i="3"/>
  <c r="AN76" i="3"/>
  <c r="AN74" i="3"/>
  <c r="AN70" i="3"/>
  <c r="AN68" i="3"/>
  <c r="AN66" i="3"/>
  <c r="AN62" i="3"/>
  <c r="AN58" i="3"/>
  <c r="AN50" i="3"/>
  <c r="AN48" i="3"/>
  <c r="AN46" i="3"/>
  <c r="AN44" i="3"/>
  <c r="AN42" i="3"/>
  <c r="AN40" i="3"/>
  <c r="AN38" i="3"/>
  <c r="AN36" i="3"/>
  <c r="AN34" i="3"/>
  <c r="AN30" i="3"/>
  <c r="AN26" i="3"/>
  <c r="AK84" i="3"/>
  <c r="AK82" i="3"/>
  <c r="AK80" i="3"/>
  <c r="AK74" i="3"/>
  <c r="AK70" i="3"/>
  <c r="AK68" i="3"/>
  <c r="AK64" i="3"/>
  <c r="AK62" i="3"/>
  <c r="AK60" i="3"/>
  <c r="AK56" i="3"/>
  <c r="AK54" i="3"/>
  <c r="AK52" i="3"/>
  <c r="AK50" i="3"/>
  <c r="AK42" i="3"/>
  <c r="AK38" i="3"/>
  <c r="AK36" i="3"/>
  <c r="AK28" i="3"/>
  <c r="AH80" i="3"/>
  <c r="AH50" i="3"/>
  <c r="AH84" i="3"/>
  <c r="AH82" i="3"/>
  <c r="AH74" i="3"/>
  <c r="AH72" i="3"/>
  <c r="AH70" i="3"/>
  <c r="AH68" i="3"/>
  <c r="AH66" i="3"/>
  <c r="AH64" i="3"/>
  <c r="AH62" i="3"/>
  <c r="AH60" i="3"/>
  <c r="AH58" i="3"/>
  <c r="AH56" i="3"/>
  <c r="AH54" i="3"/>
  <c r="AH52" i="3"/>
  <c r="AH48" i="3"/>
  <c r="AH46" i="3"/>
  <c r="AH44" i="3"/>
  <c r="AH42" i="3"/>
  <c r="AH40" i="3"/>
  <c r="AH38" i="3"/>
  <c r="AH36" i="3"/>
  <c r="AH34" i="3"/>
  <c r="AH32" i="3"/>
  <c r="AH30" i="3"/>
  <c r="AH28" i="3"/>
  <c r="AH26" i="3"/>
  <c r="AE84" i="3"/>
  <c r="AE82" i="3"/>
  <c r="AE80" i="3"/>
  <c r="AE74" i="3"/>
  <c r="AE72" i="3"/>
  <c r="AE70" i="3"/>
  <c r="AE68" i="3"/>
  <c r="AE66" i="3"/>
  <c r="AE64" i="3"/>
  <c r="AE62" i="3"/>
  <c r="AE60" i="3"/>
  <c r="AE58" i="3"/>
  <c r="AE56" i="3"/>
  <c r="AE54" i="3"/>
  <c r="AE52" i="3"/>
  <c r="AE50" i="3"/>
  <c r="AE48" i="3"/>
  <c r="AE44" i="3"/>
  <c r="AE42" i="3"/>
  <c r="AE40" i="3"/>
  <c r="AE38" i="3"/>
  <c r="AE36" i="3"/>
  <c r="AE34" i="3"/>
  <c r="AE32" i="3"/>
  <c r="AE30" i="3"/>
  <c r="AE28" i="3"/>
  <c r="AE26" i="3"/>
  <c r="P28" i="3"/>
  <c r="P34" i="3"/>
  <c r="P36" i="3"/>
  <c r="P38" i="3"/>
  <c r="P40" i="3"/>
  <c r="P44" i="3"/>
  <c r="P46" i="3"/>
  <c r="P50" i="3"/>
  <c r="P52" i="3"/>
  <c r="P56" i="3"/>
  <c r="P58" i="3"/>
  <c r="P60" i="3"/>
  <c r="P62" i="3"/>
  <c r="P64" i="3"/>
  <c r="P66" i="3"/>
  <c r="P68" i="3"/>
  <c r="P70" i="3"/>
  <c r="P72" i="3"/>
  <c r="P74" i="3"/>
  <c r="P76" i="3"/>
  <c r="P78" i="3"/>
  <c r="P80" i="3"/>
  <c r="P84" i="3"/>
  <c r="M28" i="3"/>
  <c r="M30" i="3"/>
  <c r="M32" i="3"/>
  <c r="M34" i="3"/>
  <c r="M36" i="3"/>
  <c r="M38" i="3"/>
  <c r="M40" i="3"/>
  <c r="M42" i="3"/>
  <c r="M44" i="3"/>
  <c r="M48" i="3"/>
  <c r="M50" i="3"/>
  <c r="M52" i="3"/>
  <c r="M54" i="3"/>
  <c r="M56" i="3"/>
  <c r="M58" i="3"/>
  <c r="M60" i="3"/>
  <c r="M62" i="3"/>
  <c r="M64" i="3"/>
  <c r="M66" i="3"/>
  <c r="M68" i="3"/>
  <c r="M70" i="3"/>
  <c r="M72" i="3"/>
  <c r="M74" i="3"/>
  <c r="M76" i="3"/>
  <c r="M78" i="3"/>
  <c r="M80" i="3"/>
  <c r="M82" i="3"/>
  <c r="M84" i="3"/>
  <c r="M26" i="3"/>
  <c r="AN15" i="3"/>
  <c r="AN17" i="3"/>
  <c r="AN19" i="3"/>
  <c r="AN21" i="3"/>
  <c r="AN23" i="3"/>
  <c r="AK23" i="3"/>
  <c r="AK15" i="3"/>
  <c r="AE15" i="3"/>
  <c r="AE17" i="3"/>
  <c r="AE19" i="3"/>
  <c r="AE21" i="3"/>
  <c r="AH21" i="3"/>
  <c r="AH15" i="3"/>
  <c r="P17" i="3"/>
  <c r="P15" i="3"/>
  <c r="P5" i="3"/>
  <c r="M21" i="3"/>
  <c r="M19" i="3"/>
  <c r="M17" i="3"/>
  <c r="M15" i="3"/>
  <c r="M13" i="3"/>
  <c r="I102" i="3" l="1"/>
  <c r="J102" i="3" s="1"/>
  <c r="I114" i="3"/>
  <c r="J114" i="3" s="1"/>
  <c r="I96" i="3"/>
  <c r="J96" i="3" s="1"/>
  <c r="I90" i="3"/>
  <c r="J90" i="3" s="1"/>
  <c r="I112" i="3"/>
  <c r="J112" i="3" s="1"/>
  <c r="I94" i="3"/>
  <c r="J94" i="3" s="1"/>
  <c r="I118" i="3"/>
  <c r="J118" i="3" s="1"/>
  <c r="I92" i="3"/>
  <c r="J92" i="3" s="1"/>
  <c r="I104" i="3"/>
  <c r="J104" i="3" s="1"/>
  <c r="I122" i="3"/>
  <c r="J122" i="3" s="1"/>
  <c r="I128" i="3"/>
  <c r="J128" i="3" s="1"/>
  <c r="I120" i="3"/>
  <c r="J120" i="3" s="1"/>
  <c r="I88" i="3"/>
  <c r="J88" i="3" s="1"/>
  <c r="I110" i="3"/>
  <c r="J110" i="3" s="1"/>
  <c r="I124" i="3"/>
  <c r="J124" i="3" s="1"/>
  <c r="I116" i="3"/>
  <c r="J116" i="3" s="1"/>
  <c r="I98" i="3"/>
  <c r="J98" i="3" s="1"/>
  <c r="I54" i="3"/>
  <c r="J54" i="3" s="1"/>
  <c r="I78" i="3"/>
  <c r="J78" i="3" s="1"/>
  <c r="I70" i="3"/>
  <c r="J70" i="3" s="1"/>
  <c r="I62" i="3"/>
  <c r="J62" i="3" s="1"/>
  <c r="I36" i="3"/>
  <c r="J36" i="3" s="1"/>
  <c r="I26" i="3"/>
  <c r="J26" i="3" s="1"/>
  <c r="I46" i="3"/>
  <c r="J46" i="3" s="1"/>
  <c r="I82" i="3"/>
  <c r="J82" i="3" s="1"/>
  <c r="I74" i="3"/>
  <c r="J74" i="3" s="1"/>
  <c r="I66" i="3"/>
  <c r="J66" i="3" s="1"/>
  <c r="I58" i="3"/>
  <c r="J58" i="3" s="1"/>
  <c r="I50" i="3"/>
  <c r="J50" i="3" s="1"/>
  <c r="I40" i="3"/>
  <c r="J40" i="3" s="1"/>
  <c r="I32" i="3"/>
  <c r="J32" i="3" s="1"/>
  <c r="I34" i="3"/>
  <c r="J34" i="3" s="1"/>
  <c r="I42" i="3"/>
  <c r="J42" i="3" s="1"/>
  <c r="I76" i="3"/>
  <c r="J76" i="3" s="1"/>
  <c r="I60" i="3"/>
  <c r="J60" i="3" s="1"/>
  <c r="I52" i="3"/>
  <c r="J52" i="3" s="1"/>
  <c r="I80" i="3"/>
  <c r="J80" i="3" s="1"/>
  <c r="I72" i="3"/>
  <c r="J72" i="3" s="1"/>
  <c r="I64" i="3"/>
  <c r="J64" i="3" s="1"/>
  <c r="I56" i="3"/>
  <c r="J56" i="3" s="1"/>
  <c r="I48" i="3"/>
  <c r="J48" i="3" s="1"/>
  <c r="I38" i="3"/>
  <c r="J38" i="3" s="1"/>
  <c r="I30" i="3"/>
  <c r="J30" i="3" s="1"/>
  <c r="I44" i="3"/>
  <c r="J44" i="3" s="1"/>
  <c r="I28" i="3"/>
  <c r="J28" i="3" s="1"/>
  <c r="I84" i="3"/>
  <c r="J84" i="3" s="1"/>
  <c r="I68" i="3"/>
  <c r="J68" i="3" s="1"/>
  <c r="I17" i="3"/>
  <c r="J17" i="3" s="1"/>
  <c r="I23" i="3"/>
  <c r="J23" i="3" s="1"/>
  <c r="I19" i="3"/>
  <c r="J19" i="3" s="1"/>
  <c r="I15" i="3"/>
  <c r="J15" i="3" s="1"/>
  <c r="I21" i="3"/>
  <c r="J21" i="3" s="1"/>
  <c r="K83" i="2"/>
  <c r="H83" i="2" s="1"/>
  <c r="I83" i="2" s="1"/>
  <c r="K35" i="2"/>
  <c r="S35" i="2"/>
  <c r="Y35" i="2"/>
  <c r="K81" i="2"/>
  <c r="P81" i="2"/>
  <c r="S81" i="2"/>
  <c r="V81" i="2"/>
  <c r="Y81" i="2"/>
  <c r="K41" i="2"/>
  <c r="H153" i="2"/>
  <c r="I153" i="2" s="1"/>
  <c r="H151" i="2"/>
  <c r="I151" i="2" s="1"/>
  <c r="H137" i="2"/>
  <c r="I137" i="2" s="1"/>
  <c r="H104" i="2"/>
  <c r="I104" i="2" s="1"/>
  <c r="Y157" i="2"/>
  <c r="Y155" i="2"/>
  <c r="Y149" i="2"/>
  <c r="Y147" i="2"/>
  <c r="Y145" i="2"/>
  <c r="Y143" i="2"/>
  <c r="Y141" i="2"/>
  <c r="Y139" i="2"/>
  <c r="Y134" i="2"/>
  <c r="Y132" i="2"/>
  <c r="Y126" i="2"/>
  <c r="Y124" i="2"/>
  <c r="Y118" i="2"/>
  <c r="Y112" i="2"/>
  <c r="Y110" i="2"/>
  <c r="Y96" i="2"/>
  <c r="Y94" i="2"/>
  <c r="Y92" i="2"/>
  <c r="V159" i="2"/>
  <c r="V157" i="2"/>
  <c r="V155" i="2"/>
  <c r="V149" i="2"/>
  <c r="V147" i="2"/>
  <c r="V145" i="2"/>
  <c r="V143" i="2"/>
  <c r="V141" i="2"/>
  <c r="V132" i="2"/>
  <c r="V130" i="2"/>
  <c r="V124" i="2"/>
  <c r="V120" i="2"/>
  <c r="H120" i="2" s="1"/>
  <c r="I120" i="2" s="1"/>
  <c r="V118" i="2"/>
  <c r="V114" i="2"/>
  <c r="H114" i="2" s="1"/>
  <c r="I114" i="2" s="1"/>
  <c r="V112" i="2"/>
  <c r="V110" i="2"/>
  <c r="V102" i="2"/>
  <c r="V100" i="2"/>
  <c r="V98" i="2"/>
  <c r="V94" i="2"/>
  <c r="V92" i="2"/>
  <c r="S159" i="2"/>
  <c r="S157" i="2"/>
  <c r="S155" i="2"/>
  <c r="S149" i="2"/>
  <c r="S147" i="2"/>
  <c r="S145" i="2"/>
  <c r="S139" i="2"/>
  <c r="S96" i="2"/>
  <c r="S98" i="2"/>
  <c r="S106" i="2"/>
  <c r="S108" i="2"/>
  <c r="S118" i="2"/>
  <c r="S122" i="2"/>
  <c r="S124" i="2"/>
  <c r="S130" i="2"/>
  <c r="S132" i="2"/>
  <c r="S94" i="2"/>
  <c r="S92" i="2"/>
  <c r="P159" i="2"/>
  <c r="P157" i="2"/>
  <c r="P155" i="2"/>
  <c r="P149" i="2"/>
  <c r="P147" i="2"/>
  <c r="P145" i="2"/>
  <c r="P143" i="2"/>
  <c r="P141" i="2"/>
  <c r="P139" i="2"/>
  <c r="P134" i="2"/>
  <c r="P132" i="2"/>
  <c r="P130" i="2"/>
  <c r="P128" i="2"/>
  <c r="P126" i="2"/>
  <c r="P122" i="2"/>
  <c r="H122" i="2" s="1"/>
  <c r="I122" i="2" s="1"/>
  <c r="P118" i="2"/>
  <c r="P116" i="2"/>
  <c r="P108" i="2"/>
  <c r="P106" i="2"/>
  <c r="P102" i="2"/>
  <c r="P100" i="2"/>
  <c r="P98" i="2"/>
  <c r="P96" i="2"/>
  <c r="P94" i="2"/>
  <c r="P92" i="2"/>
  <c r="K157" i="2"/>
  <c r="K155" i="2"/>
  <c r="K149" i="2"/>
  <c r="K147" i="2"/>
  <c r="K145" i="2"/>
  <c r="K143" i="2"/>
  <c r="K141" i="2"/>
  <c r="K139" i="2"/>
  <c r="K124" i="2"/>
  <c r="K128" i="2"/>
  <c r="K130" i="2"/>
  <c r="K134" i="2"/>
  <c r="K116" i="2"/>
  <c r="K118" i="2"/>
  <c r="K106" i="2"/>
  <c r="K108" i="2"/>
  <c r="K102" i="2"/>
  <c r="K94" i="2"/>
  <c r="K96" i="2"/>
  <c r="K98" i="2"/>
  <c r="K100" i="2"/>
  <c r="I88" i="2"/>
  <c r="I86" i="2"/>
  <c r="I85" i="2"/>
  <c r="I87" i="2"/>
  <c r="H57" i="2"/>
  <c r="I57" i="2" s="1"/>
  <c r="Y79" i="2"/>
  <c r="Y77" i="2"/>
  <c r="Y75" i="2"/>
  <c r="H75" i="2" s="1"/>
  <c r="I75" i="2" s="1"/>
  <c r="Y73" i="2"/>
  <c r="Y69" i="2"/>
  <c r="Y65" i="2"/>
  <c r="H65" i="2" s="1"/>
  <c r="I65" i="2" s="1"/>
  <c r="Y63" i="2"/>
  <c r="Y55" i="2"/>
  <c r="Y45" i="2"/>
  <c r="Y41" i="2"/>
  <c r="Y39" i="2"/>
  <c r="Y37" i="2"/>
  <c r="Y33" i="2"/>
  <c r="Y31" i="2"/>
  <c r="Y29" i="2"/>
  <c r="Y27" i="2"/>
  <c r="V79" i="2"/>
  <c r="V45" i="2"/>
  <c r="V41" i="2"/>
  <c r="V37" i="2"/>
  <c r="V31" i="2"/>
  <c r="V25" i="2"/>
  <c r="S79" i="2"/>
  <c r="S73" i="2"/>
  <c r="S63" i="2"/>
  <c r="S61" i="2"/>
  <c r="S55" i="2"/>
  <c r="S53" i="2"/>
  <c r="S51" i="2"/>
  <c r="S49" i="2"/>
  <c r="S47" i="2"/>
  <c r="S45" i="2"/>
  <c r="S43" i="2"/>
  <c r="S41" i="2"/>
  <c r="S39" i="2"/>
  <c r="S37" i="2"/>
  <c r="S33" i="2"/>
  <c r="S31" i="2"/>
  <c r="S29" i="2"/>
  <c r="S27" i="2"/>
  <c r="S25" i="2"/>
  <c r="P79" i="2"/>
  <c r="P77" i="2"/>
  <c r="P71" i="2"/>
  <c r="P69" i="2"/>
  <c r="P161" i="2"/>
  <c r="P67" i="2"/>
  <c r="P63" i="2"/>
  <c r="P61" i="2"/>
  <c r="P59" i="2"/>
  <c r="P55" i="2"/>
  <c r="P53" i="2"/>
  <c r="P51" i="2"/>
  <c r="P49" i="2"/>
  <c r="P45" i="2"/>
  <c r="P43" i="2"/>
  <c r="P41" i="2"/>
  <c r="P39" i="2"/>
  <c r="P37" i="2"/>
  <c r="P33" i="2"/>
  <c r="P31" i="2"/>
  <c r="P29" i="2"/>
  <c r="P27" i="2"/>
  <c r="P25" i="2"/>
  <c r="K79" i="2"/>
  <c r="K77" i="2"/>
  <c r="K71" i="2"/>
  <c r="K73" i="2"/>
  <c r="K69" i="2"/>
  <c r="K161" i="2"/>
  <c r="K67" i="2"/>
  <c r="K61" i="2"/>
  <c r="K63" i="2"/>
  <c r="K59" i="2"/>
  <c r="K55" i="2"/>
  <c r="K53" i="2"/>
  <c r="K51" i="2"/>
  <c r="K45" i="2"/>
  <c r="K49" i="2"/>
  <c r="K31" i="2"/>
  <c r="K33" i="2"/>
  <c r="K37" i="2"/>
  <c r="K39" i="2"/>
  <c r="K27" i="2"/>
  <c r="K29" i="2"/>
  <c r="K25" i="2"/>
  <c r="H128" i="2" l="1"/>
  <c r="I128" i="2" s="1"/>
  <c r="H132" i="2"/>
  <c r="I132" i="2" s="1"/>
  <c r="H143" i="2"/>
  <c r="I143" i="2" s="1"/>
  <c r="H145" i="2"/>
  <c r="I145" i="2" s="1"/>
  <c r="H35" i="2"/>
  <c r="I35" i="2" s="1"/>
  <c r="H71" i="2"/>
  <c r="I71" i="2" s="1"/>
  <c r="H116" i="2"/>
  <c r="I116" i="2" s="1"/>
  <c r="H134" i="2"/>
  <c r="I134" i="2" s="1"/>
  <c r="H110" i="2"/>
  <c r="I110" i="2" s="1"/>
  <c r="H155" i="2"/>
  <c r="I155" i="2" s="1"/>
  <c r="H157" i="2"/>
  <c r="I157" i="2" s="1"/>
  <c r="H159" i="2"/>
  <c r="I159" i="2" s="1"/>
  <c r="H126" i="2"/>
  <c r="I126" i="2" s="1"/>
  <c r="H100" i="2"/>
  <c r="I100" i="2" s="1"/>
  <c r="H124" i="2"/>
  <c r="I124" i="2" s="1"/>
  <c r="H98" i="2"/>
  <c r="I98" i="2" s="1"/>
  <c r="H108" i="2"/>
  <c r="I108" i="2" s="1"/>
  <c r="H139" i="2"/>
  <c r="I139" i="2" s="1"/>
  <c r="H147" i="2"/>
  <c r="I147" i="2" s="1"/>
  <c r="H92" i="2"/>
  <c r="I92" i="2" s="1"/>
  <c r="H112" i="2"/>
  <c r="I112" i="2" s="1"/>
  <c r="H96" i="2"/>
  <c r="I96" i="2" s="1"/>
  <c r="H106" i="2"/>
  <c r="I106" i="2" s="1"/>
  <c r="H130" i="2"/>
  <c r="I130" i="2" s="1"/>
  <c r="H141" i="2"/>
  <c r="I141" i="2" s="1"/>
  <c r="H149" i="2"/>
  <c r="I149" i="2" s="1"/>
  <c r="H94" i="2"/>
  <c r="I94" i="2" s="1"/>
  <c r="H102" i="2"/>
  <c r="I102" i="2" s="1"/>
  <c r="H118" i="2"/>
  <c r="I118" i="2" s="1"/>
  <c r="H81" i="2"/>
  <c r="I81" i="2" s="1"/>
  <c r="H67" i="2"/>
  <c r="I67" i="2" s="1"/>
  <c r="H73" i="2"/>
  <c r="I73" i="2" s="1"/>
  <c r="H29" i="2"/>
  <c r="I29" i="2" s="1"/>
  <c r="H59" i="2"/>
  <c r="I59" i="2" s="1"/>
  <c r="H43" i="2"/>
  <c r="I43" i="2" s="1"/>
  <c r="H161" i="2"/>
  <c r="H47" i="2"/>
  <c r="I47" i="2" s="1"/>
  <c r="H55" i="2"/>
  <c r="I55" i="2" s="1"/>
  <c r="H41" i="2"/>
  <c r="I41" i="2" s="1"/>
  <c r="H77" i="2"/>
  <c r="I77" i="2" s="1"/>
  <c r="H39" i="2"/>
  <c r="I39" i="2" s="1"/>
  <c r="H31" i="2"/>
  <c r="I31" i="2" s="1"/>
  <c r="H51" i="2"/>
  <c r="I51" i="2" s="1"/>
  <c r="H33" i="2"/>
  <c r="I33" i="2" s="1"/>
  <c r="H25" i="2"/>
  <c r="I25" i="2" s="1"/>
  <c r="H45" i="2"/>
  <c r="I45" i="2" s="1"/>
  <c r="H69" i="2"/>
  <c r="I69" i="2" s="1"/>
  <c r="H79" i="2"/>
  <c r="I79" i="2" s="1"/>
  <c r="H49" i="2"/>
  <c r="I49" i="2" s="1"/>
  <c r="H27" i="2"/>
  <c r="I27" i="2" s="1"/>
  <c r="H63" i="2"/>
  <c r="I63" i="2" s="1"/>
  <c r="H37" i="2"/>
  <c r="I37" i="2" s="1"/>
  <c r="H53" i="2"/>
  <c r="I53" i="2" s="1"/>
  <c r="H61" i="2"/>
  <c r="I61" i="2" s="1"/>
  <c r="AN5" i="3"/>
  <c r="AN9" i="3"/>
  <c r="AN11" i="3"/>
  <c r="AN13" i="3"/>
  <c r="AN3" i="3"/>
  <c r="AK5" i="3"/>
  <c r="AK13" i="3"/>
  <c r="AK3" i="3"/>
  <c r="AH5" i="3"/>
  <c r="AH7" i="3"/>
  <c r="AH9" i="3"/>
  <c r="AH11" i="3"/>
  <c r="AH13" i="3"/>
  <c r="AH3" i="3"/>
  <c r="AE5" i="3"/>
  <c r="AE9" i="3"/>
  <c r="AE11" i="3"/>
  <c r="AE13" i="3"/>
  <c r="AE3" i="3"/>
  <c r="W5" i="3"/>
  <c r="P7" i="3"/>
  <c r="P9" i="3"/>
  <c r="M5" i="3"/>
  <c r="M7" i="3"/>
  <c r="M9" i="3"/>
  <c r="M11" i="3"/>
  <c r="M3" i="3"/>
  <c r="I11" i="3" l="1"/>
  <c r="J11" i="3" s="1"/>
  <c r="I13" i="3"/>
  <c r="J13" i="3" s="1"/>
  <c r="I9" i="3"/>
  <c r="J9" i="3" s="1"/>
  <c r="I7" i="3"/>
  <c r="J7" i="3" s="1"/>
  <c r="I3" i="3"/>
  <c r="J3" i="3" s="1"/>
  <c r="I5" i="3"/>
  <c r="J5" i="3" s="1"/>
  <c r="Y6" i="2"/>
  <c r="Y22" i="2"/>
  <c r="Y8" i="2"/>
  <c r="Y10" i="2"/>
  <c r="Y14" i="2"/>
  <c r="Y18" i="2"/>
  <c r="Y16" i="2"/>
  <c r="Y20" i="2"/>
  <c r="K6" i="2"/>
  <c r="K22" i="2"/>
  <c r="K8" i="2"/>
  <c r="K12" i="2"/>
  <c r="K10" i="2"/>
  <c r="K14" i="2"/>
  <c r="K18" i="2"/>
  <c r="K16" i="2"/>
  <c r="K20" i="2"/>
  <c r="V6" i="2"/>
  <c r="V10" i="2"/>
  <c r="V14" i="2"/>
  <c r="V16" i="2"/>
  <c r="V20" i="2"/>
  <c r="S6" i="2"/>
  <c r="S8" i="2"/>
  <c r="S12" i="2"/>
  <c r="S14" i="2"/>
  <c r="S18" i="2"/>
  <c r="S16" i="2"/>
  <c r="S20" i="2"/>
  <c r="P22" i="2"/>
  <c r="P8" i="2"/>
  <c r="P12" i="2"/>
  <c r="P10" i="2"/>
  <c r="P18" i="2"/>
  <c r="P16" i="2"/>
  <c r="P20" i="2"/>
  <c r="P6" i="2"/>
  <c r="Y4" i="2"/>
  <c r="V4" i="2"/>
  <c r="S4" i="2"/>
  <c r="P4" i="2"/>
  <c r="K4" i="2"/>
  <c r="H8" i="2" l="1"/>
  <c r="I8" i="2" s="1"/>
  <c r="H14" i="2"/>
  <c r="I14" i="2" s="1"/>
  <c r="H4" i="2"/>
  <c r="I4" i="2" s="1"/>
  <c r="H20" i="2"/>
  <c r="I20" i="2" s="1"/>
  <c r="H10" i="2"/>
  <c r="I10" i="2" s="1"/>
  <c r="H22" i="2"/>
  <c r="I22" i="2" s="1"/>
  <c r="H16" i="2"/>
  <c r="I16" i="2" s="1"/>
  <c r="H12" i="2"/>
  <c r="I12" i="2" s="1"/>
  <c r="H18" i="2"/>
  <c r="I18" i="2" s="1"/>
  <c r="H6" i="2"/>
  <c r="I6" i="2" s="1"/>
</calcChain>
</file>

<file path=xl/sharedStrings.xml><?xml version="1.0" encoding="utf-8"?>
<sst xmlns="http://schemas.openxmlformats.org/spreadsheetml/2006/main" count="1632" uniqueCount="180">
  <si>
    <t>№</t>
  </si>
  <si>
    <t>Фамилия, имя</t>
  </si>
  <si>
    <t>Коллектив</t>
  </si>
  <si>
    <t>ГР</t>
  </si>
  <si>
    <t>Разряд</t>
  </si>
  <si>
    <t>Номер</t>
  </si>
  <si>
    <t>Малкова Вера</t>
  </si>
  <si>
    <t>Крылатый</t>
  </si>
  <si>
    <t>б/р</t>
  </si>
  <si>
    <t>Бережных Мария</t>
  </si>
  <si>
    <t>Шамина Виктория</t>
  </si>
  <si>
    <t>II</t>
  </si>
  <si>
    <t>Федотов Илья</t>
  </si>
  <si>
    <t>Плигин Егор</t>
  </si>
  <si>
    <t>Трифонов Вадим</t>
  </si>
  <si>
    <t>Конус</t>
  </si>
  <si>
    <t>Водопьянова Анастасия</t>
  </si>
  <si>
    <t>Сурикова Виолетта</t>
  </si>
  <si>
    <t>Кондратович Варвара</t>
  </si>
  <si>
    <t>III</t>
  </si>
  <si>
    <t>п.п.3.13.12.2</t>
  </si>
  <si>
    <t>Прохорова Маргарита</t>
  </si>
  <si>
    <t>Горлов Роман</t>
  </si>
  <si>
    <t>Прусских Иван</t>
  </si>
  <si>
    <t>Саватеев Данил</t>
  </si>
  <si>
    <t>Гильдебрандт Владислав</t>
  </si>
  <si>
    <t>Татарский Антон</t>
  </si>
  <si>
    <t>Группа</t>
  </si>
  <si>
    <t>СРЕД ВОЗРАСТ М</t>
  </si>
  <si>
    <t>ДЕВУШКИ</t>
  </si>
  <si>
    <t>СРЕД ВОЗРАСТ Д</t>
  </si>
  <si>
    <t>ДЕВОЧКИ</t>
  </si>
  <si>
    <t>МАЛЬЧИКИ</t>
  </si>
  <si>
    <t>ЮНОШИ</t>
  </si>
  <si>
    <t>отсечка1</t>
  </si>
  <si>
    <t>отсечка2</t>
  </si>
  <si>
    <t>отсечка3</t>
  </si>
  <si>
    <t>сумма отсечек</t>
  </si>
  <si>
    <t>финиш</t>
  </si>
  <si>
    <t>отсечка5</t>
  </si>
  <si>
    <t>слалом</t>
  </si>
  <si>
    <t>п.п.3.13.12.4</t>
  </si>
  <si>
    <t>Подъём с разворотом на 180  и спуск «лесенкой»</t>
  </si>
  <si>
    <t>«СПУСК на лыжах спортивным способом»</t>
  </si>
  <si>
    <t>отсечка4</t>
  </si>
  <si>
    <t>отсечка6</t>
  </si>
  <si>
    <t>отсечка7</t>
  </si>
  <si>
    <t>отсечка8</t>
  </si>
  <si>
    <t>отсечка9</t>
  </si>
  <si>
    <t>штраф на этапе «СПУСК на лыжах спортивным способом»</t>
  </si>
  <si>
    <t>штраф на этапах «Подъем и Спуск спортивным способом»</t>
  </si>
  <si>
    <t>штраф на этапе «Переправа по бревну»</t>
  </si>
  <si>
    <t xml:space="preserve"> «Подъем и Спуск спортивным способом»</t>
  </si>
  <si>
    <t xml:space="preserve"> «Переправа по бревну»</t>
  </si>
  <si>
    <t>штраф на этапе "Слалом"</t>
  </si>
  <si>
    <t>Макаров Александр</t>
  </si>
  <si>
    <t>Березовский Антон</t>
  </si>
  <si>
    <t>Пояркова Ева</t>
  </si>
  <si>
    <t>Калугин Игорь</t>
  </si>
  <si>
    <t>Стоянова София</t>
  </si>
  <si>
    <t>Калугина Оксана</t>
  </si>
  <si>
    <t>Григорьев Михаил</t>
  </si>
  <si>
    <t>Сафронов Олег</t>
  </si>
  <si>
    <t>Есаулов Артем</t>
  </si>
  <si>
    <t>Горюнова Елизавета</t>
  </si>
  <si>
    <t>Турчук Иван</t>
  </si>
  <si>
    <t>Старшинов Платон</t>
  </si>
  <si>
    <t>Дятлов Иван</t>
  </si>
  <si>
    <t>Григорьев Николай</t>
  </si>
  <si>
    <t>Плетнева Карина</t>
  </si>
  <si>
    <t>Ананин Олег</t>
  </si>
  <si>
    <t>Гринько</t>
  </si>
  <si>
    <t>Онгарбаева</t>
  </si>
  <si>
    <t>Петрушенко</t>
  </si>
  <si>
    <t>Унжакова Мила</t>
  </si>
  <si>
    <t>Гепард</t>
  </si>
  <si>
    <t>Яровых Богдан</t>
  </si>
  <si>
    <t>Форсаж</t>
  </si>
  <si>
    <t>Чернов Никита</t>
  </si>
  <si>
    <t>Окунев Егор</t>
  </si>
  <si>
    <t>Обогрелова Ева</t>
  </si>
  <si>
    <t>Моргунов Сергей</t>
  </si>
  <si>
    <t>Косых Григорий</t>
  </si>
  <si>
    <t>Ким Вероника</t>
  </si>
  <si>
    <t>Кикнавелидзе Николаз</t>
  </si>
  <si>
    <t>Ибаев Эмил</t>
  </si>
  <si>
    <t>Добрянский Дмитрий</t>
  </si>
  <si>
    <t>Бобоев Манучерх</t>
  </si>
  <si>
    <t>Бобоев Фариз</t>
  </si>
  <si>
    <t>Бикмаев Николай</t>
  </si>
  <si>
    <t>04.03. утро</t>
  </si>
  <si>
    <t>Хопидо Алина</t>
  </si>
  <si>
    <t>Скопинцева Софья</t>
  </si>
  <si>
    <t>Чепикова Валентина</t>
  </si>
  <si>
    <t>04.03.вечер</t>
  </si>
  <si>
    <t>Куклин Дмитрий Алексеевич</t>
  </si>
  <si>
    <t>Поиск</t>
  </si>
  <si>
    <t>Кряжкова Софья Александровна</t>
  </si>
  <si>
    <t>Новикова Мария Юрьевна</t>
  </si>
  <si>
    <t>Дмитриева Феруза</t>
  </si>
  <si>
    <t>Лисюк Глеб</t>
  </si>
  <si>
    <t>Радуга</t>
  </si>
  <si>
    <t>Вершинин Николай</t>
  </si>
  <si>
    <t>СОШ 23</t>
  </si>
  <si>
    <t>Голдобина Вика</t>
  </si>
  <si>
    <t>Матузник Григорий Андреевич</t>
  </si>
  <si>
    <t>Юраков Сергей Владимирович</t>
  </si>
  <si>
    <t>Бэтринак Полина</t>
  </si>
  <si>
    <t>Типсин Олег</t>
  </si>
  <si>
    <t>Бугреев Алихан</t>
  </si>
  <si>
    <t>Гарбаров Данил</t>
  </si>
  <si>
    <t>Мошенко Михаил</t>
  </si>
  <si>
    <t>Бэтринак Мария</t>
  </si>
  <si>
    <t>Грузимов Владислав Николаевич</t>
  </si>
  <si>
    <t>Дьячков Илья</t>
  </si>
  <si>
    <t>Комков Слава</t>
  </si>
  <si>
    <t>Захаров Владислав</t>
  </si>
  <si>
    <t>Логунов Станислав</t>
  </si>
  <si>
    <t>Лукьянец Мирон</t>
  </si>
  <si>
    <t>Эсседова Камилла</t>
  </si>
  <si>
    <t>94№</t>
  </si>
  <si>
    <t>91№</t>
  </si>
  <si>
    <t>93№</t>
  </si>
  <si>
    <t>92№</t>
  </si>
  <si>
    <t>Мошенко Мария</t>
  </si>
  <si>
    <t>72№</t>
  </si>
  <si>
    <t>74№</t>
  </si>
  <si>
    <t>76№</t>
  </si>
  <si>
    <t>77№</t>
  </si>
  <si>
    <t>75№</t>
  </si>
  <si>
    <t>Калугина</t>
  </si>
  <si>
    <t>Петрушенко Ирина</t>
  </si>
  <si>
    <t>Белозеров Северьян</t>
  </si>
  <si>
    <t>8кл</t>
  </si>
  <si>
    <t>9кл</t>
  </si>
  <si>
    <t>Гринько Юля</t>
  </si>
  <si>
    <t>Кулешова Ирина</t>
  </si>
  <si>
    <t>Онгарбаева Полина</t>
  </si>
  <si>
    <t>Узолин Кирилл</t>
  </si>
  <si>
    <t>штраф за неправильную отметку</t>
  </si>
  <si>
    <t>время на дистанции А (БЭ№1) без штрафа и отсечек</t>
  </si>
  <si>
    <t>результат на дистанции А (БЭ№1) без штрафа</t>
  </si>
  <si>
    <t>результатт восстановлен по приборам</t>
  </si>
  <si>
    <t>ПФ</t>
  </si>
  <si>
    <t>1б</t>
  </si>
  <si>
    <t>результат на дистанции А (БЭ№1) без штрафа!</t>
  </si>
  <si>
    <t>Кулешова</t>
  </si>
  <si>
    <t xml:space="preserve"> Время работы и сплиты (без штрафных баллов за технические ошибки) на дистанции А 02_06.03.2021г</t>
  </si>
  <si>
    <t>Русские горки март 2021</t>
  </si>
  <si>
    <t>минус 10 по Цельсию</t>
  </si>
  <si>
    <t>минус 6 по Цельсию</t>
  </si>
  <si>
    <t>минус 4 по Цельсию</t>
  </si>
  <si>
    <t>Стартовый номер</t>
  </si>
  <si>
    <t>Узолин</t>
  </si>
  <si>
    <t>Гринько Юлия</t>
  </si>
  <si>
    <t>Унжакова Милана</t>
  </si>
  <si>
    <t>Куклин Дмитрий</t>
  </si>
  <si>
    <t>Эсседова Камила</t>
  </si>
  <si>
    <t>Грузимов</t>
  </si>
  <si>
    <t>2б</t>
  </si>
  <si>
    <t>отсечка3_94</t>
  </si>
  <si>
    <t>92 87</t>
  </si>
  <si>
    <t>результат восстановлен по приборам</t>
  </si>
  <si>
    <t>остановка в заданном квадрате</t>
  </si>
  <si>
    <t>опасный спуск</t>
  </si>
  <si>
    <t>горка с пригорком</t>
  </si>
  <si>
    <t>промежуточный финиш</t>
  </si>
  <si>
    <t>ЗХЛ</t>
  </si>
  <si>
    <t>сумма штрафных баллов за неправильную отметку на  БЭ№2 (дист В)</t>
  </si>
  <si>
    <t>результат на дистанции В (БЭ№2) без штрафа!</t>
  </si>
  <si>
    <t>время на дистанции В (БЭ№2) без штрафа и отсечек</t>
  </si>
  <si>
    <t>проблемы с хронометражом</t>
  </si>
  <si>
    <t>Протокол штрафных баллов соревнований на БЭ№1 (дистанция А )</t>
  </si>
  <si>
    <t>Протокол подготовлен</t>
  </si>
  <si>
    <t>Гмитрон А.В.</t>
  </si>
  <si>
    <t>89138853138 ватсап</t>
  </si>
  <si>
    <t>Главный судья</t>
  </si>
  <si>
    <t xml:space="preserve"> Семенова О.С.</t>
  </si>
  <si>
    <t xml:space="preserve">Главный секретарь </t>
  </si>
  <si>
    <t>Горшенина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</si>
</sst>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0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2" fillId="0" borderId="0" xfId="0" applyFont="1" applyFill="1"/>
    <xf numFmtId="0" fontId="2" fillId="2" borderId="5" xfId="0" applyFont="1" applyFill="1" applyBorder="1"/>
    <xf numFmtId="21" fontId="0" fillId="2" borderId="2" xfId="0" applyNumberFormat="1" applyFill="1" applyBorder="1"/>
    <xf numFmtId="0" fontId="0" fillId="2" borderId="5" xfId="0" applyFill="1" applyBorder="1"/>
    <xf numFmtId="21" fontId="0" fillId="0" borderId="2" xfId="0" applyNumberFormat="1" applyFill="1" applyBorder="1"/>
    <xf numFmtId="0" fontId="0" fillId="0" borderId="2" xfId="0" applyFill="1" applyBorder="1"/>
    <xf numFmtId="21" fontId="0" fillId="0" borderId="5" xfId="0" applyNumberFormat="1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2" fillId="4" borderId="5" xfId="0" applyFont="1" applyFill="1" applyBorder="1"/>
    <xf numFmtId="21" fontId="0" fillId="4" borderId="2" xfId="0" applyNumberFormat="1" applyFill="1" applyBorder="1"/>
    <xf numFmtId="21" fontId="0" fillId="4" borderId="5" xfId="0" applyNumberFormat="1" applyFill="1" applyBorder="1"/>
    <xf numFmtId="0" fontId="2" fillId="0" borderId="5" xfId="0" applyFont="1" applyFill="1" applyBorder="1"/>
    <xf numFmtId="0" fontId="3" fillId="0" borderId="11" xfId="0" applyFont="1" applyBorder="1" applyAlignment="1">
      <alignment textRotation="90" wrapText="1"/>
    </xf>
    <xf numFmtId="0" fontId="2" fillId="2" borderId="0" xfId="0" applyFont="1" applyFill="1" applyBorder="1"/>
    <xf numFmtId="0" fontId="2" fillId="4" borderId="0" xfId="0" applyFont="1" applyFill="1" applyBorder="1"/>
    <xf numFmtId="0" fontId="2" fillId="0" borderId="0" xfId="0" applyFont="1" applyFill="1" applyBorder="1"/>
    <xf numFmtId="0" fontId="4" fillId="0" borderId="0" xfId="0" applyFont="1" applyFill="1"/>
    <xf numFmtId="0" fontId="2" fillId="5" borderId="8" xfId="0" applyFont="1" applyFill="1" applyBorder="1"/>
    <xf numFmtId="21" fontId="0" fillId="0" borderId="0" xfId="0" applyNumberFormat="1" applyFill="1"/>
    <xf numFmtId="0" fontId="3" fillId="0" borderId="0" xfId="0" applyFont="1" applyBorder="1" applyAlignment="1">
      <alignment textRotation="90" wrapText="1"/>
    </xf>
    <xf numFmtId="21" fontId="0" fillId="2" borderId="0" xfId="0" applyNumberFormat="1" applyFill="1"/>
    <xf numFmtId="14" fontId="4" fillId="0" borderId="12" xfId="0" applyNumberFormat="1" applyFont="1" applyFill="1" applyBorder="1"/>
    <xf numFmtId="0" fontId="2" fillId="0" borderId="8" xfId="0" applyFont="1" applyFill="1" applyBorder="1"/>
    <xf numFmtId="21" fontId="0" fillId="0" borderId="7" xfId="0" applyNumberFormat="1" applyFill="1" applyBorder="1"/>
    <xf numFmtId="0" fontId="0" fillId="0" borderId="0" xfId="0" applyFill="1" applyBorder="1"/>
    <xf numFmtId="0" fontId="0" fillId="0" borderId="6" xfId="0" applyFill="1" applyBorder="1"/>
    <xf numFmtId="21" fontId="0" fillId="0" borderId="0" xfId="0" applyNumberFormat="1" applyFill="1" applyBorder="1"/>
    <xf numFmtId="21" fontId="0" fillId="0" borderId="8" xfId="0" applyNumberFormat="1" applyFill="1" applyBorder="1"/>
    <xf numFmtId="0" fontId="2" fillId="0" borderId="14" xfId="0" applyFont="1" applyBorder="1" applyAlignment="1">
      <alignment textRotation="90"/>
    </xf>
    <xf numFmtId="0" fontId="0" fillId="0" borderId="14" xfId="0" applyFill="1" applyBorder="1" applyAlignment="1">
      <alignment horizontal="center"/>
    </xf>
    <xf numFmtId="0" fontId="0" fillId="0" borderId="14" xfId="0" applyFill="1" applyBorder="1"/>
    <xf numFmtId="0" fontId="0" fillId="0" borderId="11" xfId="0" applyFill="1" applyBorder="1"/>
    <xf numFmtId="0" fontId="0" fillId="0" borderId="9" xfId="0" applyFill="1" applyBorder="1"/>
    <xf numFmtId="0" fontId="0" fillId="0" borderId="10" xfId="0" applyFill="1" applyBorder="1"/>
    <xf numFmtId="21" fontId="0" fillId="0" borderId="14" xfId="0" applyNumberFormat="1" applyFill="1" applyBorder="1"/>
    <xf numFmtId="0" fontId="0" fillId="2" borderId="14" xfId="0" applyFill="1" applyBorder="1"/>
    <xf numFmtId="0" fontId="2" fillId="0" borderId="11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 textRotation="90"/>
    </xf>
    <xf numFmtId="0" fontId="0" fillId="0" borderId="14" xfId="0" applyBorder="1" applyAlignment="1">
      <alignment horizontal="center"/>
    </xf>
    <xf numFmtId="0" fontId="0" fillId="6" borderId="14" xfId="0" applyFill="1" applyBorder="1" applyAlignment="1">
      <alignment horizontal="center" vertical="center"/>
    </xf>
    <xf numFmtId="21" fontId="0" fillId="6" borderId="14" xfId="0" applyNumberFormat="1" applyFill="1" applyBorder="1" applyAlignment="1">
      <alignment horizontal="center" vertical="center"/>
    </xf>
    <xf numFmtId="21" fontId="0" fillId="0" borderId="14" xfId="0" applyNumberFormat="1" applyBorder="1" applyAlignment="1">
      <alignment horizontal="center"/>
    </xf>
    <xf numFmtId="21" fontId="0" fillId="0" borderId="14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1" fontId="0" fillId="0" borderId="0" xfId="0" applyNumberFormat="1" applyFill="1" applyBorder="1" applyAlignment="1">
      <alignment horizontal="center"/>
    </xf>
    <xf numFmtId="21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Border="1" applyAlignment="1">
      <alignment horizontal="center" vertical="center"/>
    </xf>
    <xf numFmtId="21" fontId="0" fillId="6" borderId="0" xfId="0" applyNumberFormat="1" applyFill="1" applyBorder="1" applyAlignment="1">
      <alignment horizontal="center" vertical="center"/>
    </xf>
    <xf numFmtId="0" fontId="2" fillId="0" borderId="11" xfId="0" applyFont="1" applyBorder="1" applyAlignment="1">
      <alignment horizontal="left" textRotation="90"/>
    </xf>
    <xf numFmtId="0" fontId="0" fillId="0" borderId="14" xfId="0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6" borderId="14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6" borderId="0" xfId="0" applyFill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5" borderId="0" xfId="0" applyFill="1" applyBorder="1"/>
    <xf numFmtId="0" fontId="0" fillId="2" borderId="0" xfId="0" applyFill="1" applyBorder="1"/>
    <xf numFmtId="21" fontId="0" fillId="4" borderId="0" xfId="0" applyNumberFormat="1" applyFill="1" applyBorder="1"/>
    <xf numFmtId="21" fontId="0" fillId="0" borderId="0" xfId="0" applyNumberFormat="1"/>
    <xf numFmtId="21" fontId="0" fillId="5" borderId="3" xfId="0" applyNumberFormat="1" applyFill="1" applyBorder="1"/>
    <xf numFmtId="0" fontId="0" fillId="5" borderId="6" xfId="0" applyFill="1" applyBorder="1"/>
    <xf numFmtId="0" fontId="0" fillId="5" borderId="0" xfId="0" applyFill="1"/>
    <xf numFmtId="21" fontId="0" fillId="3" borderId="2" xfId="0" applyNumberFormat="1" applyFill="1" applyBorder="1"/>
    <xf numFmtId="0" fontId="0" fillId="3" borderId="5" xfId="0" applyFill="1" applyBorder="1"/>
    <xf numFmtId="21" fontId="0" fillId="9" borderId="0" xfId="0" applyNumberFormat="1" applyFill="1" applyBorder="1"/>
    <xf numFmtId="0" fontId="2" fillId="4" borderId="5" xfId="0" applyFont="1" applyFill="1" applyBorder="1" applyAlignment="1">
      <alignment horizontal="center"/>
    </xf>
    <xf numFmtId="21" fontId="0" fillId="3" borderId="5" xfId="0" applyNumberFormat="1" applyFill="1" applyBorder="1"/>
    <xf numFmtId="21" fontId="0" fillId="9" borderId="2" xfId="0" applyNumberFormat="1" applyFill="1" applyBorder="1"/>
    <xf numFmtId="21" fontId="0" fillId="4" borderId="3" xfId="0" applyNumberFormat="1" applyFill="1" applyBorder="1"/>
    <xf numFmtId="0" fontId="0" fillId="5" borderId="5" xfId="0" applyFill="1" applyBorder="1"/>
    <xf numFmtId="21" fontId="0" fillId="5" borderId="0" xfId="0" applyNumberFormat="1" applyFill="1" applyBorder="1"/>
    <xf numFmtId="21" fontId="2" fillId="0" borderId="2" xfId="0" applyNumberFormat="1" applyFont="1" applyFill="1" applyBorder="1"/>
    <xf numFmtId="21" fontId="1" fillId="0" borderId="2" xfId="0" applyNumberFormat="1" applyFont="1" applyFill="1" applyBorder="1"/>
    <xf numFmtId="21" fontId="1" fillId="0" borderId="5" xfId="0" applyNumberFormat="1" applyFont="1" applyFill="1" applyBorder="1"/>
    <xf numFmtId="0" fontId="1" fillId="0" borderId="0" xfId="0" applyFont="1" applyFill="1"/>
    <xf numFmtId="0" fontId="2" fillId="0" borderId="4" xfId="0" applyFont="1" applyFill="1" applyBorder="1"/>
    <xf numFmtId="0" fontId="2" fillId="0" borderId="6" xfId="0" applyFont="1" applyFill="1" applyBorder="1"/>
    <xf numFmtId="0" fontId="2" fillId="0" borderId="11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21" fontId="2" fillId="0" borderId="7" xfId="0" applyNumberFormat="1" applyFont="1" applyFill="1" applyBorder="1"/>
    <xf numFmtId="21" fontId="2" fillId="0" borderId="8" xfId="0" applyNumberFormat="1" applyFont="1" applyFill="1" applyBorder="1"/>
    <xf numFmtId="21" fontId="1" fillId="0" borderId="0" xfId="0" applyNumberFormat="1" applyFont="1" applyFill="1" applyBorder="1"/>
    <xf numFmtId="0" fontId="0" fillId="0" borderId="0" xfId="0" applyNumberFormat="1" applyFill="1"/>
    <xf numFmtId="0" fontId="0" fillId="3" borderId="0" xfId="0" applyFill="1" applyBorder="1"/>
    <xf numFmtId="0" fontId="0" fillId="5" borderId="10" xfId="0" applyFill="1" applyBorder="1"/>
    <xf numFmtId="21" fontId="2" fillId="0" borderId="11" xfId="0" applyNumberFormat="1" applyFont="1" applyFill="1" applyBorder="1"/>
    <xf numFmtId="21" fontId="0" fillId="3" borderId="0" xfId="0" applyNumberFormat="1" applyFill="1" applyBorder="1"/>
    <xf numFmtId="21" fontId="0" fillId="5" borderId="10" xfId="0" applyNumberFormat="1" applyFill="1" applyBorder="1"/>
    <xf numFmtId="21" fontId="0" fillId="2" borderId="0" xfId="0" applyNumberFormat="1" applyFill="1" applyBorder="1"/>
    <xf numFmtId="0" fontId="0" fillId="0" borderId="12" xfId="0" applyFill="1" applyBorder="1"/>
    <xf numFmtId="0" fontId="0" fillId="5" borderId="12" xfId="0" applyFill="1" applyBorder="1"/>
    <xf numFmtId="21" fontId="2" fillId="0" borderId="12" xfId="0" applyNumberFormat="1" applyFont="1" applyFill="1" applyBorder="1"/>
    <xf numFmtId="21" fontId="1" fillId="0" borderId="12" xfId="0" applyNumberFormat="1" applyFont="1" applyFill="1" applyBorder="1"/>
    <xf numFmtId="0" fontId="0" fillId="2" borderId="12" xfId="0" applyFill="1" applyBorder="1"/>
    <xf numFmtId="21" fontId="0" fillId="0" borderId="12" xfId="0" applyNumberFormat="1" applyFill="1" applyBorder="1"/>
    <xf numFmtId="21" fontId="0" fillId="4" borderId="12" xfId="0" applyNumberFormat="1" applyFill="1" applyBorder="1"/>
    <xf numFmtId="21" fontId="0" fillId="4" borderId="13" xfId="0" applyNumberFormat="1" applyFill="1" applyBorder="1"/>
    <xf numFmtId="0" fontId="0" fillId="0" borderId="15" xfId="0" applyFill="1" applyBorder="1"/>
    <xf numFmtId="21" fontId="0" fillId="0" borderId="15" xfId="0" applyNumberFormat="1" applyFill="1" applyBorder="1"/>
    <xf numFmtId="21" fontId="0" fillId="5" borderId="16" xfId="0" applyNumberFormat="1" applyFill="1" applyBorder="1"/>
    <xf numFmtId="21" fontId="2" fillId="0" borderId="17" xfId="0" applyNumberFormat="1" applyFont="1" applyFill="1" applyBorder="1"/>
    <xf numFmtId="21" fontId="1" fillId="0" borderId="15" xfId="0" applyNumberFormat="1" applyFont="1" applyFill="1" applyBorder="1"/>
    <xf numFmtId="21" fontId="0" fillId="2" borderId="15" xfId="0" applyNumberFormat="1" applyFill="1" applyBorder="1"/>
    <xf numFmtId="21" fontId="0" fillId="4" borderId="15" xfId="0" applyNumberFormat="1" applyFill="1" applyBorder="1"/>
    <xf numFmtId="21" fontId="0" fillId="3" borderId="15" xfId="0" applyNumberFormat="1" applyFill="1" applyBorder="1"/>
    <xf numFmtId="0" fontId="0" fillId="3" borderId="2" xfId="0" applyFill="1" applyBorder="1"/>
    <xf numFmtId="21" fontId="0" fillId="3" borderId="19" xfId="0" applyNumberFormat="1" applyFill="1" applyBorder="1"/>
    <xf numFmtId="0" fontId="1" fillId="0" borderId="2" xfId="0" applyFont="1" applyFill="1" applyBorder="1"/>
    <xf numFmtId="0" fontId="0" fillId="2" borderId="2" xfId="0" applyFill="1" applyBorder="1"/>
    <xf numFmtId="21" fontId="0" fillId="2" borderId="14" xfId="0" applyNumberFormat="1" applyFill="1" applyBorder="1"/>
    <xf numFmtId="21" fontId="2" fillId="0" borderId="14" xfId="0" applyNumberFormat="1" applyFont="1" applyFill="1" applyBorder="1"/>
    <xf numFmtId="21" fontId="1" fillId="0" borderId="14" xfId="0" applyNumberFormat="1" applyFont="1" applyFill="1" applyBorder="1"/>
    <xf numFmtId="21" fontId="0" fillId="2" borderId="7" xfId="0" applyNumberFormat="1" applyFill="1" applyBorder="1"/>
    <xf numFmtId="21" fontId="1" fillId="0" borderId="7" xfId="0" applyNumberFormat="1" applyFont="1" applyFill="1" applyBorder="1"/>
    <xf numFmtId="0" fontId="0" fillId="2" borderId="7" xfId="0" applyFill="1" applyBorder="1"/>
    <xf numFmtId="0" fontId="2" fillId="0" borderId="7" xfId="0" applyFont="1" applyFill="1" applyBorder="1" applyAlignment="1">
      <alignment textRotation="90"/>
    </xf>
    <xf numFmtId="0" fontId="2" fillId="0" borderId="1" xfId="0" applyFont="1" applyFill="1" applyBorder="1" applyAlignment="1">
      <alignment textRotation="90"/>
    </xf>
    <xf numFmtId="0" fontId="2" fillId="0" borderId="2" xfId="0" applyFont="1" applyFill="1" applyBorder="1" applyAlignment="1">
      <alignment textRotation="90"/>
    </xf>
    <xf numFmtId="0" fontId="2" fillId="0" borderId="3" xfId="0" applyFont="1" applyFill="1" applyBorder="1" applyAlignment="1">
      <alignment textRotation="90"/>
    </xf>
    <xf numFmtId="0" fontId="3" fillId="0" borderId="7" xfId="0" applyFont="1" applyFill="1" applyBorder="1" applyAlignment="1">
      <alignment textRotation="90" wrapText="1"/>
    </xf>
    <xf numFmtId="0" fontId="2" fillId="5" borderId="7" xfId="0" applyFont="1" applyFill="1" applyBorder="1" applyAlignment="1">
      <alignment textRotation="90"/>
    </xf>
    <xf numFmtId="0" fontId="2" fillId="2" borderId="2" xfId="0" applyFont="1" applyFill="1" applyBorder="1"/>
    <xf numFmtId="0" fontId="2" fillId="0" borderId="2" xfId="0" applyFont="1" applyFill="1" applyBorder="1"/>
    <xf numFmtId="0" fontId="2" fillId="4" borderId="2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5" borderId="11" xfId="0" applyFont="1" applyFill="1" applyBorder="1"/>
    <xf numFmtId="0" fontId="2" fillId="4" borderId="0" xfId="0" applyFont="1" applyFill="1" applyBorder="1" applyAlignment="1">
      <alignment horizontal="center"/>
    </xf>
    <xf numFmtId="0" fontId="0" fillId="0" borderId="12" xfId="0" applyBorder="1"/>
    <xf numFmtId="0" fontId="1" fillId="0" borderId="12" xfId="0" applyFont="1" applyFill="1" applyBorder="1"/>
    <xf numFmtId="21" fontId="0" fillId="0" borderId="12" xfId="0" applyNumberFormat="1" applyBorder="1"/>
    <xf numFmtId="21" fontId="0" fillId="0" borderId="13" xfId="0" applyNumberFormat="1" applyBorder="1"/>
    <xf numFmtId="0" fontId="1" fillId="0" borderId="15" xfId="0" applyFont="1" applyFill="1" applyBorder="1"/>
    <xf numFmtId="21" fontId="0" fillId="9" borderId="15" xfId="0" applyNumberFormat="1" applyFill="1" applyBorder="1"/>
    <xf numFmtId="21" fontId="0" fillId="9" borderId="5" xfId="0" applyNumberFormat="1" applyFill="1" applyBorder="1"/>
    <xf numFmtId="21" fontId="1" fillId="9" borderId="2" xfId="0" applyNumberFormat="1" applyFont="1" applyFill="1" applyBorder="1"/>
    <xf numFmtId="21" fontId="1" fillId="9" borderId="5" xfId="0" applyNumberFormat="1" applyFont="1" applyFill="1" applyBorder="1"/>
    <xf numFmtId="21" fontId="1" fillId="5" borderId="0" xfId="0" applyNumberFormat="1" applyFont="1" applyFill="1" applyBorder="1"/>
    <xf numFmtId="21" fontId="2" fillId="5" borderId="0" xfId="0" applyNumberFormat="1" applyFont="1" applyFill="1" applyBorder="1"/>
    <xf numFmtId="0" fontId="0" fillId="5" borderId="4" xfId="0" applyFill="1" applyBorder="1"/>
    <xf numFmtId="21" fontId="1" fillId="5" borderId="5" xfId="0" applyNumberFormat="1" applyFont="1" applyFill="1" applyBorder="1"/>
    <xf numFmtId="21" fontId="0" fillId="5" borderId="5" xfId="0" applyNumberFormat="1" applyFill="1" applyBorder="1"/>
    <xf numFmtId="21" fontId="0" fillId="5" borderId="6" xfId="0" applyNumberFormat="1" applyFill="1" applyBorder="1"/>
    <xf numFmtId="14" fontId="4" fillId="0" borderId="15" xfId="0" applyNumberFormat="1" applyFont="1" applyFill="1" applyBorder="1"/>
    <xf numFmtId="0" fontId="6" fillId="0" borderId="15" xfId="0" applyFont="1" applyFill="1" applyBorder="1"/>
    <xf numFmtId="0" fontId="4" fillId="0" borderId="15" xfId="0" applyFont="1" applyFill="1" applyBorder="1"/>
    <xf numFmtId="0" fontId="4" fillId="0" borderId="21" xfId="0" applyFont="1" applyFill="1" applyBorder="1"/>
    <xf numFmtId="0" fontId="4" fillId="0" borderId="15" xfId="0" applyNumberFormat="1" applyFont="1" applyFill="1" applyBorder="1"/>
    <xf numFmtId="0" fontId="5" fillId="0" borderId="15" xfId="0" applyFont="1" applyFill="1" applyBorder="1"/>
    <xf numFmtId="0" fontId="7" fillId="0" borderId="15" xfId="0" applyFont="1" applyFill="1" applyBorder="1"/>
    <xf numFmtId="0" fontId="2" fillId="0" borderId="17" xfId="0" applyFont="1" applyFill="1" applyBorder="1" applyAlignment="1">
      <alignment textRotation="90"/>
    </xf>
    <xf numFmtId="0" fontId="2" fillId="0" borderId="18" xfId="0" applyFont="1" applyFill="1" applyBorder="1" applyAlignment="1">
      <alignment textRotation="90"/>
    </xf>
    <xf numFmtId="0" fontId="2" fillId="0" borderId="15" xfId="0" applyFont="1" applyFill="1" applyBorder="1" applyAlignment="1">
      <alignment textRotation="90"/>
    </xf>
    <xf numFmtId="0" fontId="2" fillId="0" borderId="16" xfId="0" applyFont="1" applyFill="1" applyBorder="1" applyAlignment="1">
      <alignment textRotation="90"/>
    </xf>
    <xf numFmtId="0" fontId="3" fillId="0" borderId="17" xfId="0" applyFont="1" applyFill="1" applyBorder="1" applyAlignment="1">
      <alignment textRotation="90" wrapText="1"/>
    </xf>
    <xf numFmtId="0" fontId="2" fillId="5" borderId="17" xfId="0" applyFont="1" applyFill="1" applyBorder="1" applyAlignment="1">
      <alignment textRotation="90"/>
    </xf>
    <xf numFmtId="0" fontId="2" fillId="2" borderId="15" xfId="0" applyFont="1" applyFill="1" applyBorder="1"/>
    <xf numFmtId="0" fontId="2" fillId="0" borderId="15" xfId="0" applyFont="1" applyFill="1" applyBorder="1"/>
    <xf numFmtId="0" fontId="2" fillId="4" borderId="15" xfId="0" applyFont="1" applyFill="1" applyBorder="1"/>
    <xf numFmtId="0" fontId="2" fillId="4" borderId="21" xfId="0" applyFont="1" applyFill="1" applyBorder="1"/>
    <xf numFmtId="0" fontId="2" fillId="4" borderId="22" xfId="0" applyFont="1" applyFill="1" applyBorder="1"/>
    <xf numFmtId="21" fontId="0" fillId="4" borderId="23" xfId="0" applyNumberFormat="1" applyFill="1" applyBorder="1"/>
    <xf numFmtId="21" fontId="0" fillId="4" borderId="22" xfId="0" applyNumberFormat="1" applyFill="1" applyBorder="1"/>
    <xf numFmtId="21" fontId="0" fillId="4" borderId="24" xfId="0" applyNumberFormat="1" applyFill="1" applyBorder="1"/>
    <xf numFmtId="21" fontId="0" fillId="4" borderId="21" xfId="0" applyNumberFormat="1" applyFill="1" applyBorder="1"/>
    <xf numFmtId="21" fontId="0" fillId="3" borderId="23" xfId="0" applyNumberFormat="1" applyFill="1" applyBorder="1"/>
    <xf numFmtId="0" fontId="0" fillId="3" borderId="22" xfId="0" applyFill="1" applyBorder="1"/>
    <xf numFmtId="21" fontId="0" fillId="3" borderId="25" xfId="0" applyNumberFormat="1" applyFill="1" applyBorder="1"/>
    <xf numFmtId="0" fontId="0" fillId="2" borderId="24" xfId="0" applyFill="1" applyBorder="1"/>
    <xf numFmtId="0" fontId="2" fillId="4" borderId="23" xfId="0" applyFont="1" applyFill="1" applyBorder="1"/>
    <xf numFmtId="0" fontId="2" fillId="4" borderId="24" xfId="0" applyFont="1" applyFill="1" applyBorder="1"/>
    <xf numFmtId="21" fontId="0" fillId="9" borderId="21" xfId="0" applyNumberFormat="1" applyFill="1" applyBorder="1"/>
    <xf numFmtId="21" fontId="0" fillId="9" borderId="22" xfId="0" applyNumberFormat="1" applyFill="1" applyBorder="1"/>
    <xf numFmtId="21" fontId="0" fillId="9" borderId="23" xfId="0" applyNumberFormat="1" applyFill="1" applyBorder="1"/>
    <xf numFmtId="21" fontId="0" fillId="9" borderId="24" xfId="0" applyNumberFormat="1" applyFill="1" applyBorder="1"/>
    <xf numFmtId="0" fontId="0" fillId="0" borderId="20" xfId="0" applyFill="1" applyBorder="1"/>
    <xf numFmtId="0" fontId="0" fillId="5" borderId="26" xfId="0" applyFill="1" applyBorder="1"/>
    <xf numFmtId="0" fontId="1" fillId="0" borderId="20" xfId="0" applyFont="1" applyFill="1" applyBorder="1"/>
    <xf numFmtId="0" fontId="0" fillId="3" borderId="20" xfId="0" applyFill="1" applyBorder="1"/>
    <xf numFmtId="21" fontId="2" fillId="0" borderId="20" xfId="0" applyNumberFormat="1" applyFont="1" applyFill="1" applyBorder="1"/>
    <xf numFmtId="21" fontId="0" fillId="9" borderId="20" xfId="0" applyNumberFormat="1" applyFill="1" applyBorder="1"/>
    <xf numFmtId="21" fontId="0" fillId="0" borderId="20" xfId="0" applyNumberFormat="1" applyFill="1" applyBorder="1"/>
    <xf numFmtId="0" fontId="0" fillId="2" borderId="20" xfId="0" applyFill="1" applyBorder="1"/>
    <xf numFmtId="21" fontId="0" fillId="9" borderId="27" xfId="0" applyNumberFormat="1" applyFill="1" applyBorder="1"/>
    <xf numFmtId="21" fontId="0" fillId="2" borderId="8" xfId="0" applyNumberFormat="1" applyFill="1" applyBorder="1"/>
    <xf numFmtId="21" fontId="1" fillId="0" borderId="8" xfId="0" applyNumberFormat="1" applyFont="1" applyFill="1" applyBorder="1"/>
    <xf numFmtId="0" fontId="0" fillId="2" borderId="8" xfId="0" applyFill="1" applyBorder="1"/>
    <xf numFmtId="21" fontId="0" fillId="4" borderId="6" xfId="0" applyNumberFormat="1" applyFill="1" applyBorder="1"/>
    <xf numFmtId="0" fontId="0" fillId="0" borderId="13" xfId="0" applyFill="1" applyBorder="1"/>
    <xf numFmtId="21" fontId="1" fillId="9" borderId="15" xfId="0" applyNumberFormat="1" applyFont="1" applyFill="1" applyBorder="1"/>
    <xf numFmtId="0" fontId="2" fillId="3" borderId="14" xfId="0" applyFont="1" applyFill="1" applyBorder="1" applyAlignment="1">
      <alignment textRotation="90"/>
    </xf>
    <xf numFmtId="0" fontId="3" fillId="10" borderId="14" xfId="0" applyNumberFormat="1" applyFont="1" applyFill="1" applyBorder="1" applyAlignment="1">
      <alignment textRotation="90" wrapText="1"/>
    </xf>
    <xf numFmtId="0" fontId="3" fillId="0" borderId="14" xfId="0" applyFont="1" applyBorder="1" applyAlignment="1">
      <alignment textRotation="90" wrapText="1"/>
    </xf>
    <xf numFmtId="0" fontId="3" fillId="0" borderId="14" xfId="0" applyNumberFormat="1" applyFont="1" applyBorder="1" applyAlignment="1">
      <alignment textRotation="90" wrapText="1"/>
    </xf>
    <xf numFmtId="0" fontId="0" fillId="6" borderId="14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10" borderId="14" xfId="0" applyNumberFormat="1" applyFill="1" applyBorder="1" applyAlignment="1">
      <alignment vertical="center"/>
    </xf>
    <xf numFmtId="0" fontId="0" fillId="7" borderId="14" xfId="0" applyNumberFormat="1" applyFill="1" applyBorder="1" applyAlignment="1">
      <alignment vertical="center"/>
    </xf>
    <xf numFmtId="0" fontId="0" fillId="8" borderId="14" xfId="0" applyNumberFormat="1" applyFill="1" applyBorder="1" applyAlignment="1">
      <alignment vertical="center"/>
    </xf>
    <xf numFmtId="21" fontId="0" fillId="6" borderId="14" xfId="0" applyNumberFormat="1" applyFill="1" applyBorder="1" applyAlignment="1">
      <alignment vertical="center"/>
    </xf>
    <xf numFmtId="0" fontId="0" fillId="0" borderId="14" xfId="0" applyFill="1" applyBorder="1" applyAlignment="1"/>
    <xf numFmtId="0" fontId="0" fillId="3" borderId="14" xfId="0" applyFill="1" applyBorder="1" applyAlignment="1"/>
    <xf numFmtId="0" fontId="0" fillId="10" borderId="14" xfId="0" applyNumberFormat="1" applyFill="1" applyBorder="1" applyAlignment="1"/>
    <xf numFmtId="0" fontId="0" fillId="7" borderId="14" xfId="0" applyNumberFormat="1" applyFill="1" applyBorder="1" applyAlignment="1"/>
    <xf numFmtId="0" fontId="0" fillId="8" borderId="14" xfId="0" applyNumberFormat="1" applyFill="1" applyBorder="1" applyAlignment="1"/>
    <xf numFmtId="0" fontId="2" fillId="0" borderId="14" xfId="0" applyFont="1" applyFill="1" applyBorder="1" applyAlignment="1"/>
    <xf numFmtId="0" fontId="0" fillId="0" borderId="14" xfId="0" applyBorder="1" applyAlignment="1"/>
    <xf numFmtId="0" fontId="2" fillId="0" borderId="14" xfId="0" applyFont="1" applyBorder="1" applyAlignment="1"/>
    <xf numFmtId="21" fontId="0" fillId="0" borderId="14" xfId="0" applyNumberFormat="1" applyFill="1" applyBorder="1" applyAlignment="1"/>
    <xf numFmtId="0" fontId="3" fillId="5" borderId="11" xfId="0" applyFont="1" applyFill="1" applyBorder="1" applyAlignment="1">
      <alignment textRotation="90" wrapText="1"/>
    </xf>
    <xf numFmtId="0" fontId="3" fillId="2" borderId="11" xfId="0" applyFont="1" applyFill="1" applyBorder="1" applyAlignment="1">
      <alignment textRotation="90" wrapText="1"/>
    </xf>
    <xf numFmtId="0" fontId="0" fillId="11" borderId="0" xfId="0" applyFill="1"/>
    <xf numFmtId="21" fontId="0" fillId="12" borderId="0" xfId="0" applyNumberFormat="1" applyFill="1"/>
    <xf numFmtId="0" fontId="3" fillId="9" borderId="11" xfId="0" applyFont="1" applyFill="1" applyBorder="1" applyAlignment="1">
      <alignment textRotation="90" wrapText="1"/>
    </xf>
    <xf numFmtId="0" fontId="3" fillId="9" borderId="9" xfId="0" applyFont="1" applyFill="1" applyBorder="1" applyAlignment="1">
      <alignment textRotation="90" wrapText="1"/>
    </xf>
    <xf numFmtId="0" fontId="3" fillId="0" borderId="10" xfId="0" applyFont="1" applyBorder="1" applyAlignment="1">
      <alignment textRotation="90" wrapText="1"/>
    </xf>
    <xf numFmtId="0" fontId="3" fillId="8" borderId="17" xfId="0" applyFont="1" applyFill="1" applyBorder="1" applyAlignment="1">
      <alignment textRotation="90" wrapText="1"/>
    </xf>
    <xf numFmtId="0" fontId="0" fillId="12" borderId="0" xfId="0" applyFill="1"/>
    <xf numFmtId="0" fontId="4" fillId="0" borderId="9" xfId="0" applyFont="1" applyFill="1" applyBorder="1"/>
    <xf numFmtId="0" fontId="2" fillId="0" borderId="28" xfId="0" applyFont="1" applyFill="1" applyBorder="1"/>
    <xf numFmtId="0" fontId="0" fillId="0" borderId="18" xfId="0" applyFill="1" applyBorder="1"/>
    <xf numFmtId="0" fontId="0" fillId="0" borderId="28" xfId="0" applyFill="1" applyBorder="1"/>
    <xf numFmtId="0" fontId="0" fillId="0" borderId="29" xfId="0" applyFill="1" applyBorder="1"/>
    <xf numFmtId="0" fontId="0" fillId="5" borderId="9" xfId="0" applyFill="1" applyBorder="1"/>
    <xf numFmtId="0" fontId="0" fillId="0" borderId="0" xfId="0" applyBorder="1"/>
    <xf numFmtId="0" fontId="0" fillId="11" borderId="0" xfId="0" applyFill="1" applyBorder="1"/>
    <xf numFmtId="21" fontId="0" fillId="0" borderId="0" xfId="0" applyNumberFormat="1" applyBorder="1"/>
    <xf numFmtId="16" fontId="0" fillId="11" borderId="0" xfId="0" applyNumberFormat="1" applyFill="1" applyBorder="1"/>
    <xf numFmtId="0" fontId="2" fillId="0" borderId="2" xfId="0" applyFont="1" applyBorder="1" applyAlignment="1">
      <alignment textRotation="90"/>
    </xf>
    <xf numFmtId="0" fontId="2" fillId="5" borderId="2" xfId="0" applyFont="1" applyFill="1" applyBorder="1" applyAlignment="1">
      <alignment textRotation="90"/>
    </xf>
    <xf numFmtId="0" fontId="2" fillId="9" borderId="2" xfId="0" applyFont="1" applyFill="1" applyBorder="1"/>
    <xf numFmtId="0" fontId="0" fillId="0" borderId="2" xfId="0" applyBorder="1"/>
    <xf numFmtId="21" fontId="2" fillId="0" borderId="5" xfId="0" applyNumberFormat="1" applyFont="1" applyFill="1" applyBorder="1"/>
    <xf numFmtId="21" fontId="0" fillId="2" borderId="5" xfId="0" applyNumberFormat="1" applyFill="1" applyBorder="1"/>
    <xf numFmtId="0" fontId="0" fillId="0" borderId="5" xfId="0" applyBorder="1"/>
    <xf numFmtId="0" fontId="0" fillId="5" borderId="2" xfId="0" applyFill="1" applyBorder="1"/>
    <xf numFmtId="21" fontId="0" fillId="0" borderId="5" xfId="0" applyNumberFormat="1" applyBorder="1"/>
    <xf numFmtId="21" fontId="0" fillId="0" borderId="2" xfId="0" applyNumberFormat="1" applyBorder="1"/>
    <xf numFmtId="21" fontId="0" fillId="5" borderId="2" xfId="0" applyNumberFormat="1" applyFill="1" applyBorder="1"/>
    <xf numFmtId="0" fontId="0" fillId="11" borderId="5" xfId="0" applyFill="1" applyBorder="1"/>
    <xf numFmtId="16" fontId="0" fillId="11" borderId="5" xfId="0" applyNumberFormat="1" applyFill="1" applyBorder="1"/>
    <xf numFmtId="0" fontId="0" fillId="12" borderId="19" xfId="0" applyFill="1" applyBorder="1"/>
    <xf numFmtId="21" fontId="0" fillId="12" borderId="19" xfId="0" applyNumberFormat="1" applyFill="1" applyBorder="1"/>
    <xf numFmtId="21" fontId="0" fillId="10" borderId="19" xfId="0" applyNumberFormat="1" applyFill="1" applyBorder="1"/>
    <xf numFmtId="0" fontId="0" fillId="10" borderId="19" xfId="0" applyFill="1" applyBorder="1"/>
    <xf numFmtId="21" fontId="1" fillId="10" borderId="19" xfId="0" applyNumberFormat="1" applyFont="1" applyFill="1" applyBorder="1"/>
    <xf numFmtId="0" fontId="2" fillId="0" borderId="1" xfId="0" applyFont="1" applyBorder="1" applyAlignment="1">
      <alignment textRotation="90"/>
    </xf>
    <xf numFmtId="0" fontId="0" fillId="11" borderId="9" xfId="0" applyFill="1" applyBorder="1"/>
    <xf numFmtId="0" fontId="0" fillId="0" borderId="1" xfId="0" applyBorder="1"/>
    <xf numFmtId="0" fontId="0" fillId="0" borderId="4" xfId="0" applyBorder="1"/>
    <xf numFmtId="0" fontId="0" fillId="0" borderId="9" xfId="0" applyBorder="1"/>
    <xf numFmtId="0" fontId="0" fillId="12" borderId="30" xfId="0" applyFill="1" applyBorder="1"/>
    <xf numFmtId="0" fontId="0" fillId="11" borderId="4" xfId="0" applyFill="1" applyBorder="1"/>
    <xf numFmtId="0" fontId="2" fillId="9" borderId="3" xfId="0" applyFont="1" applyFill="1" applyBorder="1"/>
    <xf numFmtId="21" fontId="0" fillId="9" borderId="6" xfId="0" applyNumberFormat="1" applyFill="1" applyBorder="1"/>
    <xf numFmtId="21" fontId="0" fillId="9" borderId="3" xfId="0" applyNumberFormat="1" applyFill="1" applyBorder="1"/>
    <xf numFmtId="21" fontId="0" fillId="9" borderId="10" xfId="0" applyNumberFormat="1" applyFill="1" applyBorder="1"/>
    <xf numFmtId="0" fontId="0" fillId="11" borderId="10" xfId="0" applyFill="1" applyBorder="1"/>
    <xf numFmtId="21" fontId="0" fillId="12" borderId="31" xfId="0" applyNumberFormat="1" applyFill="1" applyBorder="1"/>
    <xf numFmtId="0" fontId="0" fillId="11" borderId="6" xfId="0" applyFill="1" applyBorder="1"/>
    <xf numFmtId="21" fontId="0" fillId="0" borderId="3" xfId="0" applyNumberFormat="1" applyFill="1" applyBorder="1"/>
    <xf numFmtId="21" fontId="0" fillId="0" borderId="6" xfId="0" applyNumberFormat="1" applyFill="1" applyBorder="1"/>
    <xf numFmtId="0" fontId="0" fillId="0" borderId="3" xfId="0" applyFill="1" applyBorder="1"/>
    <xf numFmtId="21" fontId="0" fillId="0" borderId="10" xfId="0" applyNumberFormat="1" applyFill="1" applyBorder="1"/>
    <xf numFmtId="0" fontId="0" fillId="0" borderId="10" xfId="0" applyBorder="1"/>
    <xf numFmtId="0" fontId="3" fillId="9" borderId="10" xfId="0" applyFont="1" applyFill="1" applyBorder="1" applyAlignment="1">
      <alignment textRotation="90" wrapText="1"/>
    </xf>
    <xf numFmtId="0" fontId="2" fillId="8" borderId="3" xfId="0" applyFont="1" applyFill="1" applyBorder="1" applyAlignment="1">
      <alignment textRotation="90"/>
    </xf>
    <xf numFmtId="21" fontId="2" fillId="8" borderId="6" xfId="0" applyNumberFormat="1" applyFont="1" applyFill="1" applyBorder="1"/>
    <xf numFmtId="0" fontId="0" fillId="8" borderId="3" xfId="0" applyFill="1" applyBorder="1"/>
    <xf numFmtId="0" fontId="0" fillId="8" borderId="10" xfId="0" applyFill="1" applyBorder="1"/>
    <xf numFmtId="21" fontId="2" fillId="8" borderId="3" xfId="0" applyNumberFormat="1" applyFont="1" applyFill="1" applyBorder="1"/>
    <xf numFmtId="0" fontId="0" fillId="8" borderId="6" xfId="0" applyFill="1" applyBorder="1"/>
    <xf numFmtId="21" fontId="2" fillId="8" borderId="10" xfId="0" applyNumberFormat="1" applyFont="1" applyFill="1" applyBorder="1"/>
    <xf numFmtId="21" fontId="2" fillId="8" borderId="31" xfId="0" applyNumberFormat="1" applyFont="1" applyFill="1" applyBorder="1"/>
    <xf numFmtId="0" fontId="3" fillId="0" borderId="9" xfId="0" applyFont="1" applyBorder="1" applyAlignment="1">
      <alignment textRotation="90" wrapText="1"/>
    </xf>
    <xf numFmtId="0" fontId="3" fillId="0" borderId="1" xfId="0" applyFont="1" applyBorder="1" applyAlignment="1">
      <alignment textRotation="90" wrapText="1"/>
    </xf>
    <xf numFmtId="21" fontId="2" fillId="0" borderId="4" xfId="0" applyNumberFormat="1" applyFont="1" applyFill="1" applyBorder="1"/>
    <xf numFmtId="0" fontId="2" fillId="0" borderId="1" xfId="0" applyFont="1" applyFill="1" applyBorder="1"/>
    <xf numFmtId="21" fontId="0" fillId="0" borderId="1" xfId="0" applyNumberFormat="1" applyBorder="1"/>
    <xf numFmtId="21" fontId="0" fillId="0" borderId="9" xfId="0" applyNumberFormat="1" applyBorder="1"/>
    <xf numFmtId="21" fontId="0" fillId="0" borderId="9" xfId="0" applyNumberFormat="1" applyFill="1" applyBorder="1"/>
    <xf numFmtId="21" fontId="0" fillId="12" borderId="30" xfId="0" applyNumberFormat="1" applyFill="1" applyBorder="1"/>
    <xf numFmtId="21" fontId="0" fillId="0" borderId="1" xfId="0" applyNumberFormat="1" applyFill="1" applyBorder="1"/>
    <xf numFmtId="0" fontId="3" fillId="9" borderId="0" xfId="0" applyFont="1" applyFill="1" applyBorder="1" applyAlignment="1">
      <alignment textRotation="90" wrapText="1"/>
    </xf>
    <xf numFmtId="21" fontId="0" fillId="0" borderId="4" xfId="0" applyNumberFormat="1" applyFill="1" applyBorder="1"/>
    <xf numFmtId="21" fontId="0" fillId="0" borderId="4" xfId="0" applyNumberFormat="1" applyBorder="1"/>
    <xf numFmtId="21" fontId="0" fillId="10" borderId="30" xfId="0" applyNumberFormat="1" applyFill="1" applyBorder="1"/>
    <xf numFmtId="21" fontId="0" fillId="3" borderId="1" xfId="0" applyNumberFormat="1" applyFill="1" applyBorder="1"/>
    <xf numFmtId="21" fontId="0" fillId="3" borderId="4" xfId="0" applyNumberFormat="1" applyFill="1" applyBorder="1"/>
    <xf numFmtId="21" fontId="0" fillId="3" borderId="9" xfId="0" applyNumberFormat="1" applyFill="1" applyBorder="1"/>
    <xf numFmtId="0" fontId="2" fillId="0" borderId="3" xfId="0" applyFont="1" applyFill="1" applyBorder="1"/>
    <xf numFmtId="21" fontId="0" fillId="0" borderId="3" xfId="0" applyNumberFormat="1" applyBorder="1"/>
    <xf numFmtId="21" fontId="0" fillId="0" borderId="6" xfId="0" applyNumberFormat="1" applyBorder="1"/>
    <xf numFmtId="21" fontId="0" fillId="0" borderId="10" xfId="0" applyNumberFormat="1" applyBorder="1"/>
    <xf numFmtId="21" fontId="0" fillId="3" borderId="10" xfId="0" applyNumberFormat="1" applyFill="1" applyBorder="1"/>
    <xf numFmtId="21" fontId="0" fillId="10" borderId="31" xfId="0" applyNumberFormat="1" applyFill="1" applyBorder="1"/>
    <xf numFmtId="21" fontId="0" fillId="3" borderId="3" xfId="0" applyNumberFormat="1" applyFill="1" applyBorder="1"/>
    <xf numFmtId="21" fontId="0" fillId="3" borderId="6" xfId="0" applyNumberFormat="1" applyFill="1" applyBorder="1"/>
    <xf numFmtId="0" fontId="3" fillId="2" borderId="10" xfId="0" applyFont="1" applyFill="1" applyBorder="1" applyAlignment="1">
      <alignment textRotation="90" wrapText="1"/>
    </xf>
    <xf numFmtId="0" fontId="2" fillId="9" borderId="7" xfId="0" applyFont="1" applyFill="1" applyBorder="1"/>
    <xf numFmtId="21" fontId="0" fillId="9" borderId="8" xfId="0" applyNumberFormat="1" applyFill="1" applyBorder="1"/>
    <xf numFmtId="21" fontId="0" fillId="9" borderId="7" xfId="0" applyNumberFormat="1" applyFill="1" applyBorder="1"/>
    <xf numFmtId="21" fontId="0" fillId="3" borderId="8" xfId="0" applyNumberFormat="1" applyFill="1" applyBorder="1"/>
    <xf numFmtId="21" fontId="0" fillId="3" borderId="7" xfId="0" applyNumberFormat="1" applyFill="1" applyBorder="1"/>
    <xf numFmtId="21" fontId="0" fillId="9" borderId="11" xfId="0" applyNumberFormat="1" applyFill="1" applyBorder="1"/>
    <xf numFmtId="0" fontId="0" fillId="11" borderId="11" xfId="0" applyFill="1" applyBorder="1"/>
    <xf numFmtId="21" fontId="0" fillId="12" borderId="14" xfId="0" applyNumberFormat="1" applyFill="1" applyBorder="1"/>
    <xf numFmtId="0" fontId="0" fillId="11" borderId="8" xfId="0" applyFill="1" applyBorder="1"/>
    <xf numFmtId="21" fontId="0" fillId="0" borderId="11" xfId="0" applyNumberFormat="1" applyFill="1" applyBorder="1"/>
    <xf numFmtId="0" fontId="0" fillId="0" borderId="11" xfId="0" applyBorder="1"/>
    <xf numFmtId="0" fontId="2" fillId="9" borderId="1" xfId="0" applyFont="1" applyFill="1" applyBorder="1"/>
    <xf numFmtId="21" fontId="0" fillId="9" borderId="4" xfId="0" applyNumberFormat="1" applyFill="1" applyBorder="1"/>
    <xf numFmtId="21" fontId="0" fillId="9" borderId="1" xfId="0" applyNumberFormat="1" applyFill="1" applyBorder="1"/>
    <xf numFmtId="21" fontId="0" fillId="9" borderId="9" xfId="0" applyNumberFormat="1" applyFill="1" applyBorder="1"/>
    <xf numFmtId="21" fontId="0" fillId="3" borderId="4" xfId="0" applyNumberFormat="1" applyFill="1" applyBorder="1" applyAlignment="1">
      <alignment horizontal="center"/>
    </xf>
    <xf numFmtId="21" fontId="0" fillId="3" borderId="1" xfId="0" applyNumberFormat="1" applyFill="1" applyBorder="1" applyAlignment="1">
      <alignment horizontal="center"/>
    </xf>
    <xf numFmtId="21" fontId="0" fillId="3" borderId="9" xfId="0" applyNumberFormat="1" applyFill="1" applyBorder="1" applyAlignment="1">
      <alignment horizontal="center"/>
    </xf>
    <xf numFmtId="0" fontId="0" fillId="12" borderId="31" xfId="0" applyFill="1" applyBorder="1"/>
    <xf numFmtId="0" fontId="2" fillId="0" borderId="7" xfId="0" applyFont="1" applyFill="1" applyBorder="1"/>
    <xf numFmtId="21" fontId="0" fillId="0" borderId="11" xfId="0" applyNumberFormat="1" applyBorder="1"/>
    <xf numFmtId="21" fontId="0" fillId="0" borderId="7" xfId="0" applyNumberFormat="1" applyBorder="1"/>
    <xf numFmtId="21" fontId="0" fillId="0" borderId="8" xfId="0" applyNumberFormat="1" applyBorder="1"/>
    <xf numFmtId="21" fontId="0" fillId="3" borderId="11" xfId="0" applyNumberFormat="1" applyFill="1" applyBorder="1"/>
    <xf numFmtId="0" fontId="0" fillId="12" borderId="14" xfId="0" applyFill="1" applyBorder="1"/>
    <xf numFmtId="0" fontId="0" fillId="3" borderId="3" xfId="0" applyFill="1" applyBorder="1"/>
    <xf numFmtId="0" fontId="0" fillId="3" borderId="10" xfId="0" applyFill="1" applyBorder="1"/>
    <xf numFmtId="21" fontId="0" fillId="2" borderId="9" xfId="0" applyNumberFormat="1" applyFill="1" applyBorder="1"/>
    <xf numFmtId="0" fontId="4" fillId="0" borderId="15" xfId="0" applyFont="1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1" fontId="0" fillId="2" borderId="4" xfId="0" applyNumberFormat="1" applyFill="1" applyBorder="1"/>
    <xf numFmtId="0" fontId="3" fillId="11" borderId="11" xfId="0" applyFont="1" applyFill="1" applyBorder="1" applyAlignment="1">
      <alignment textRotation="90" wrapText="1"/>
    </xf>
    <xf numFmtId="0" fontId="0" fillId="11" borderId="14" xfId="0" applyNumberFormat="1" applyFill="1" applyBorder="1" applyAlignment="1">
      <alignment horizontal="center" vertical="center"/>
    </xf>
    <xf numFmtId="0" fontId="0" fillId="11" borderId="14" xfId="0" applyNumberFormat="1" applyFill="1" applyBorder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/>
    </xf>
    <xf numFmtId="0" fontId="0" fillId="4" borderId="0" xfId="0" applyFill="1"/>
    <xf numFmtId="0" fontId="0" fillId="4" borderId="14" xfId="0" applyFill="1" applyBorder="1"/>
    <xf numFmtId="0" fontId="2" fillId="0" borderId="10" xfId="0" applyFont="1" applyFill="1" applyBorder="1" applyAlignment="1">
      <alignment horizontal="center" textRotation="90"/>
    </xf>
    <xf numFmtId="0" fontId="0" fillId="2" borderId="1" xfId="0" applyFill="1" applyBorder="1"/>
    <xf numFmtId="0" fontId="0" fillId="2" borderId="4" xfId="0" applyFill="1" applyBorder="1"/>
    <xf numFmtId="0" fontId="3" fillId="4" borderId="8" xfId="0" applyFont="1" applyFill="1" applyBorder="1" applyAlignment="1">
      <alignment horizontal="center" textRotation="90" wrapText="1"/>
    </xf>
    <xf numFmtId="0" fontId="4" fillId="0" borderId="0" xfId="0" applyFont="1" applyFill="1" applyBorder="1"/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11" borderId="15" xfId="0" applyNumberFormat="1" applyFill="1" applyBorder="1" applyAlignment="1">
      <alignment horizontal="center"/>
    </xf>
    <xf numFmtId="0" fontId="0" fillId="4" borderId="21" xfId="0" applyFill="1" applyBorder="1"/>
    <xf numFmtId="0" fontId="4" fillId="0" borderId="3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4" fontId="4" fillId="0" borderId="20" xfId="0" applyNumberFormat="1" applyFont="1" applyFill="1" applyBorder="1" applyAlignment="1">
      <alignment horizontal="left"/>
    </xf>
    <xf numFmtId="0" fontId="4" fillId="0" borderId="20" xfId="0" applyFont="1" applyFill="1" applyBorder="1"/>
    <xf numFmtId="0" fontId="4" fillId="11" borderId="20" xfId="0" applyNumberFormat="1" applyFont="1" applyFill="1" applyBorder="1" applyAlignment="1">
      <alignment horizontal="center"/>
    </xf>
    <xf numFmtId="0" fontId="4" fillId="4" borderId="27" xfId="0" applyFont="1" applyFill="1" applyBorder="1"/>
    <xf numFmtId="21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21" fontId="2" fillId="0" borderId="0" xfId="0" applyNumberFormat="1" applyFont="1" applyFill="1" applyAlignment="1">
      <alignment horizontal="lef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79"/>
  <sheetViews>
    <sheetView tabSelected="1" topLeftCell="A155" workbookViewId="0">
      <selection activeCell="C164" sqref="C164:H166"/>
    </sheetView>
  </sheetViews>
  <sheetFormatPr defaultRowHeight="14.4" x14ac:dyDescent="0.3"/>
  <cols>
    <col min="1" max="1" width="2.77734375" style="269" customWidth="1"/>
    <col min="2" max="2" width="3.5546875" style="243" customWidth="1"/>
    <col min="3" max="4" width="8.88671875" style="243"/>
    <col min="5" max="5" width="5" style="243" bestFit="1" customWidth="1"/>
    <col min="6" max="6" width="3.88671875" style="243" bestFit="1" customWidth="1"/>
    <col min="7" max="7" width="3" style="243" bestFit="1" customWidth="1"/>
    <col min="8" max="8" width="7.44140625" style="269" customWidth="1"/>
    <col min="9" max="9" width="7.109375" style="73" bestFit="1" customWidth="1"/>
    <col min="10" max="10" width="7.109375" style="103" customWidth="1"/>
    <col min="11" max="11" width="7.33203125" style="243" bestFit="1" customWidth="1"/>
    <col min="12" max="12" width="8.88671875" style="269"/>
    <col min="13" max="13" width="8.88671875" style="243"/>
    <col min="14" max="14" width="8.88671875" style="283"/>
    <col min="15" max="15" width="7.109375" style="243" bestFit="1" customWidth="1"/>
    <col min="16" max="16" width="10.21875" style="243" customWidth="1"/>
    <col min="17" max="17" width="8.88671875" style="243"/>
    <col min="18" max="18" width="8.88671875" style="328"/>
    <col min="19" max="20" width="8.88671875" style="243"/>
    <col min="21" max="21" width="7.109375" style="243" bestFit="1" customWidth="1"/>
    <col min="22" max="22" width="7.33203125" style="328" bestFit="1" customWidth="1"/>
    <col min="23" max="23" width="8" style="243" customWidth="1"/>
    <col min="24" max="24" width="7.109375" style="283" bestFit="1" customWidth="1"/>
    <col min="25" max="25" width="7.109375" style="269" bestFit="1" customWidth="1"/>
    <col min="26" max="26" width="7.109375" style="243" customWidth="1"/>
    <col min="27" max="27" width="7.109375" style="283" bestFit="1" customWidth="1"/>
    <col min="28" max="28" width="7" style="328" customWidth="1"/>
    <col min="29" max="29" width="9" style="328" customWidth="1"/>
    <col min="30" max="30" width="7.109375" style="269" customWidth="1"/>
    <col min="31" max="31" width="7.109375" style="243" bestFit="1" customWidth="1"/>
    <col min="32" max="32" width="7.109375" style="283" bestFit="1" customWidth="1"/>
    <col min="33" max="33" width="8.88671875" style="269"/>
    <col min="34" max="34" width="8.88671875" style="243"/>
    <col min="35" max="35" width="8.88671875" style="283"/>
    <col min="36" max="36" width="8.88671875" style="269"/>
    <col min="37" max="37" width="8.88671875" style="243"/>
    <col min="38" max="38" width="8.109375" style="283" bestFit="1" customWidth="1"/>
    <col min="39" max="39" width="8.88671875" style="269"/>
    <col min="40" max="40" width="8.88671875" style="243"/>
    <col min="41" max="41" width="8.88671875" style="283"/>
    <col min="42" max="42" width="7.109375" style="283" bestFit="1" customWidth="1"/>
    <col min="46" max="46" width="7.33203125" bestFit="1" customWidth="1"/>
  </cols>
  <sheetData>
    <row r="1" spans="1:62" ht="85.8" customHeight="1" x14ac:dyDescent="0.3">
      <c r="A1" s="21" t="s">
        <v>0</v>
      </c>
      <c r="B1" s="21" t="s">
        <v>27</v>
      </c>
      <c r="C1" s="21" t="s">
        <v>1</v>
      </c>
      <c r="D1" s="21" t="s">
        <v>2</v>
      </c>
      <c r="E1" s="21" t="s">
        <v>3</v>
      </c>
      <c r="F1" s="21" t="s">
        <v>4</v>
      </c>
      <c r="G1" s="293" t="s">
        <v>5</v>
      </c>
      <c r="H1" s="173" t="s">
        <v>170</v>
      </c>
      <c r="I1" s="228" t="s">
        <v>37</v>
      </c>
      <c r="J1" s="235" t="s">
        <v>169</v>
      </c>
      <c r="K1" s="302" t="s">
        <v>42</v>
      </c>
      <c r="L1" s="21"/>
      <c r="M1" s="229"/>
      <c r="N1" s="21"/>
      <c r="O1" s="234"/>
      <c r="P1" s="229"/>
      <c r="Q1" s="233" t="s">
        <v>43</v>
      </c>
      <c r="R1" s="232" t="s">
        <v>167</v>
      </c>
      <c r="S1" s="317"/>
      <c r="T1" s="21"/>
      <c r="U1" s="293"/>
      <c r="V1" s="232" t="s">
        <v>52</v>
      </c>
      <c r="W1" s="317"/>
      <c r="X1" s="21"/>
      <c r="Y1" s="232" t="s">
        <v>53</v>
      </c>
      <c r="Z1" s="229"/>
      <c r="AA1" s="21"/>
      <c r="AB1" s="21" t="s">
        <v>167</v>
      </c>
      <c r="AC1" s="232" t="s">
        <v>166</v>
      </c>
      <c r="AD1" s="21"/>
      <c r="AE1" s="229"/>
      <c r="AF1" s="21"/>
      <c r="AG1" s="21"/>
      <c r="AH1" s="21"/>
      <c r="AI1" s="232" t="s">
        <v>165</v>
      </c>
      <c r="AJ1" s="21"/>
      <c r="AK1" s="21"/>
      <c r="AL1" s="232" t="s">
        <v>164</v>
      </c>
      <c r="AM1" s="21"/>
      <c r="AN1" s="21"/>
      <c r="AO1" s="229"/>
      <c r="AP1" s="284" t="s">
        <v>163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34"/>
      <c r="BD1" s="21"/>
    </row>
    <row r="2" spans="1:62" x14ac:dyDescent="0.3">
      <c r="A2" s="265"/>
      <c r="B2" s="247"/>
      <c r="C2" s="247"/>
      <c r="D2" s="247"/>
      <c r="E2" s="247"/>
      <c r="F2" s="247"/>
      <c r="G2" s="247"/>
      <c r="H2" s="294"/>
      <c r="I2" s="248"/>
      <c r="J2" s="285"/>
      <c r="K2" s="249">
        <v>91</v>
      </c>
      <c r="L2" s="296">
        <v>80</v>
      </c>
      <c r="M2" s="140" t="s">
        <v>34</v>
      </c>
      <c r="N2" s="309">
        <v>81</v>
      </c>
      <c r="O2" s="141">
        <v>86</v>
      </c>
      <c r="P2" s="140" t="s">
        <v>35</v>
      </c>
      <c r="Q2" s="249">
        <v>92</v>
      </c>
      <c r="R2" s="318">
        <v>93</v>
      </c>
      <c r="S2" s="140">
        <v>94</v>
      </c>
      <c r="T2" s="140" t="s">
        <v>160</v>
      </c>
      <c r="U2" s="250"/>
      <c r="V2" s="318">
        <v>95</v>
      </c>
      <c r="W2" s="140" t="s">
        <v>44</v>
      </c>
      <c r="X2" s="309">
        <v>95</v>
      </c>
      <c r="Y2" s="329">
        <v>96</v>
      </c>
      <c r="Z2" s="140" t="s">
        <v>39</v>
      </c>
      <c r="AA2" s="309">
        <v>96</v>
      </c>
      <c r="AB2" s="337">
        <v>93</v>
      </c>
      <c r="AC2" s="318">
        <v>97</v>
      </c>
      <c r="AD2" s="296">
        <v>80</v>
      </c>
      <c r="AE2" s="140" t="s">
        <v>45</v>
      </c>
      <c r="AF2" s="309">
        <v>81</v>
      </c>
      <c r="AG2" s="296">
        <v>84</v>
      </c>
      <c r="AH2" s="140" t="s">
        <v>46</v>
      </c>
      <c r="AI2" s="272">
        <v>85</v>
      </c>
      <c r="AJ2" s="296">
        <v>86</v>
      </c>
      <c r="AK2" s="140" t="s">
        <v>47</v>
      </c>
      <c r="AL2" s="272">
        <v>87</v>
      </c>
      <c r="AM2" s="296">
        <v>88</v>
      </c>
      <c r="AN2" s="140" t="s">
        <v>48</v>
      </c>
      <c r="AO2" s="309">
        <v>89</v>
      </c>
      <c r="AP2" s="272">
        <v>90</v>
      </c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1:62" x14ac:dyDescent="0.3">
      <c r="A3" s="13">
        <v>1</v>
      </c>
      <c r="B3" s="14" t="s">
        <v>28</v>
      </c>
      <c r="C3" s="14" t="s">
        <v>22</v>
      </c>
      <c r="D3" s="14" t="s">
        <v>7</v>
      </c>
      <c r="E3" s="14">
        <v>2007</v>
      </c>
      <c r="F3" s="14" t="s">
        <v>11</v>
      </c>
      <c r="G3" s="14">
        <v>4</v>
      </c>
      <c r="H3" s="295">
        <v>3.414351851851852E-3</v>
      </c>
      <c r="I3" s="160">
        <f>M3+P3+T3+W3+Z3+AE3+AH3+AK3+AN3</f>
        <v>3.9351851851851814E-4</v>
      </c>
      <c r="J3" s="286">
        <f>H3-I3</f>
        <v>3.0208333333333337E-3</v>
      </c>
      <c r="K3" s="153">
        <v>3.7037037037037035E-4</v>
      </c>
      <c r="L3" s="303">
        <v>1.1574074074074073E-4</v>
      </c>
      <c r="M3" s="252">
        <f>N4-L4</f>
        <v>3.4722222222222283E-5</v>
      </c>
      <c r="N3" s="280">
        <v>3.4722222222222222E-5</v>
      </c>
      <c r="O3" s="11"/>
      <c r="P3" s="8"/>
      <c r="Q3" s="153">
        <v>1.6203703703703703E-4</v>
      </c>
      <c r="R3" s="319">
        <v>4.0509259259259258E-4</v>
      </c>
      <c r="S3" s="11">
        <v>2.7777777777777778E-4</v>
      </c>
      <c r="T3" s="8"/>
      <c r="U3" s="253"/>
      <c r="V3" s="319">
        <v>2.199074074074074E-4</v>
      </c>
      <c r="W3" s="252"/>
      <c r="X3" s="280"/>
      <c r="Y3" s="330">
        <v>2.3148148148148146E-4</v>
      </c>
      <c r="Z3" s="252"/>
      <c r="AA3" s="280"/>
      <c r="AB3" s="36">
        <v>2.199074074074074E-4</v>
      </c>
      <c r="AC3" s="319">
        <v>3.5879629629629635E-4</v>
      </c>
      <c r="AD3" s="303">
        <v>9.2592592592592588E-5</v>
      </c>
      <c r="AE3" s="252">
        <f>AF4-AD4</f>
        <v>2.3148148148148008E-5</v>
      </c>
      <c r="AF3" s="280">
        <v>2.3148148148148147E-5</v>
      </c>
      <c r="AG3" s="303">
        <v>8.1018518518518516E-5</v>
      </c>
      <c r="AH3" s="252">
        <f>AI4-AG4</f>
        <v>5.787037037037002E-5</v>
      </c>
      <c r="AI3" s="273">
        <v>5.7870370370370366E-5</v>
      </c>
      <c r="AJ3" s="303">
        <v>1.0416666666666667E-4</v>
      </c>
      <c r="AK3" s="252">
        <f>AL4-AJ4</f>
        <v>2.0833333333333337E-4</v>
      </c>
      <c r="AL3" s="273">
        <v>2.0833333333333335E-4</v>
      </c>
      <c r="AM3" s="303">
        <v>1.0416666666666667E-4</v>
      </c>
      <c r="AN3" s="252">
        <f>AO4-AM4</f>
        <v>6.9444444444444458E-5</v>
      </c>
      <c r="AO3" s="280">
        <v>6.9444444444444444E-5</v>
      </c>
      <c r="AP3" s="273">
        <v>1.9675925925925926E-4</v>
      </c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62" x14ac:dyDescent="0.3">
      <c r="A4" s="12"/>
      <c r="B4" s="10"/>
      <c r="C4" s="10"/>
      <c r="D4" s="10"/>
      <c r="E4" s="10"/>
      <c r="F4" s="10"/>
      <c r="G4" s="10"/>
      <c r="H4" s="296"/>
      <c r="I4" s="254"/>
      <c r="J4" s="287"/>
      <c r="K4" s="85">
        <v>3.7037037037037035E-4</v>
      </c>
      <c r="L4" s="301">
        <v>4.8611111111111104E-4</v>
      </c>
      <c r="M4" s="127"/>
      <c r="N4" s="279">
        <v>5.2083333333333333E-4</v>
      </c>
      <c r="O4" s="9"/>
      <c r="P4" s="7"/>
      <c r="Q4" s="85">
        <v>6.8287037037037025E-4</v>
      </c>
      <c r="R4" s="320">
        <v>1.0879629629629629E-3</v>
      </c>
      <c r="S4" s="9">
        <v>1.3657407407407409E-3</v>
      </c>
      <c r="T4" s="127"/>
      <c r="U4" s="250"/>
      <c r="V4" s="320">
        <v>1.5856481481481479E-3</v>
      </c>
      <c r="W4" s="7"/>
      <c r="X4" s="279"/>
      <c r="Y4" s="331">
        <v>1.8171296296296297E-3</v>
      </c>
      <c r="Z4" s="7"/>
      <c r="AA4" s="279"/>
      <c r="AB4" s="32">
        <v>2.0370370370370373E-3</v>
      </c>
      <c r="AC4" s="320">
        <v>2.3958333333333336E-3</v>
      </c>
      <c r="AD4" s="301">
        <v>2.488425925925926E-3</v>
      </c>
      <c r="AE4" s="127"/>
      <c r="AF4" s="279">
        <v>2.5115740740740741E-3</v>
      </c>
      <c r="AG4" s="301">
        <v>2.5925925925925925E-3</v>
      </c>
      <c r="AH4" s="127"/>
      <c r="AI4" s="274">
        <v>2.6504629629629625E-3</v>
      </c>
      <c r="AJ4" s="301">
        <v>2.7546296296296294E-3</v>
      </c>
      <c r="AK4" s="127"/>
      <c r="AL4" s="274">
        <v>2.9629629629629628E-3</v>
      </c>
      <c r="AM4" s="301">
        <v>3.0671296296296297E-3</v>
      </c>
      <c r="AN4" s="127"/>
      <c r="AO4" s="279">
        <v>3.1365740740740742E-3</v>
      </c>
      <c r="AP4" s="274">
        <v>3.3333333333333335E-3</v>
      </c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62" x14ac:dyDescent="0.3">
      <c r="A5" s="13">
        <v>2</v>
      </c>
      <c r="B5" s="14" t="s">
        <v>28</v>
      </c>
      <c r="C5" s="14" t="s">
        <v>23</v>
      </c>
      <c r="D5" s="14" t="s">
        <v>7</v>
      </c>
      <c r="E5" s="14">
        <v>2008</v>
      </c>
      <c r="F5" s="14" t="s">
        <v>19</v>
      </c>
      <c r="G5" s="14">
        <v>8</v>
      </c>
      <c r="H5" s="295">
        <v>4.7569444444444447E-3</v>
      </c>
      <c r="I5" s="160">
        <f t="shared" ref="I5" si="0">M5+P5+T5+W5+Z5+AE5+AH5+AK5+AN5</f>
        <v>1.6203703703703688E-3</v>
      </c>
      <c r="J5" s="286">
        <f t="shared" ref="J5" si="1">H5-I5</f>
        <v>3.1365740740740759E-3</v>
      </c>
      <c r="K5" s="153">
        <v>3.9351851851851852E-4</v>
      </c>
      <c r="L5" s="303">
        <v>2.6620370370370372E-4</v>
      </c>
      <c r="M5" s="252">
        <f>N6-L6</f>
        <v>6.9444444444444566E-5</v>
      </c>
      <c r="N5" s="280">
        <v>6.9444444444444444E-5</v>
      </c>
      <c r="O5" s="11">
        <v>1.7361111111111112E-4</v>
      </c>
      <c r="P5" s="252">
        <f>Q6-O6</f>
        <v>6.9444444444444241E-5</v>
      </c>
      <c r="Q5" s="153">
        <v>6.9444444444444444E-5</v>
      </c>
      <c r="R5" s="319">
        <v>3.9351851851851852E-4</v>
      </c>
      <c r="S5" s="11">
        <v>2.5462962962962961E-4</v>
      </c>
      <c r="T5" s="8"/>
      <c r="U5" s="253"/>
      <c r="V5" s="319">
        <v>3.0092592592592595E-4</v>
      </c>
      <c r="W5" s="252">
        <f>X6-V6</f>
        <v>2.8935185185185162E-4</v>
      </c>
      <c r="X5" s="280">
        <v>2.8935185185185189E-4</v>
      </c>
      <c r="Y5" s="330">
        <v>2.5462962962962961E-4</v>
      </c>
      <c r="Z5" s="252"/>
      <c r="AA5" s="280"/>
      <c r="AB5" s="36"/>
      <c r="AC5" s="319">
        <v>4.8611111111111104E-4</v>
      </c>
      <c r="AD5" s="303">
        <v>1.273148148148148E-4</v>
      </c>
      <c r="AE5" s="252">
        <f>AF6-AD6</f>
        <v>3.8194444444444474E-4</v>
      </c>
      <c r="AF5" s="280">
        <v>3.8194444444444446E-4</v>
      </c>
      <c r="AG5" s="303">
        <v>1.0416666666666667E-4</v>
      </c>
      <c r="AH5" s="252">
        <f>AI6-AG6</f>
        <v>5.787037037037002E-5</v>
      </c>
      <c r="AI5" s="273">
        <v>5.7870370370370366E-5</v>
      </c>
      <c r="AJ5" s="303">
        <v>1.273148148148148E-4</v>
      </c>
      <c r="AK5" s="252">
        <f>AL6-AJ6</f>
        <v>1.2731481481481404E-4</v>
      </c>
      <c r="AL5" s="273">
        <v>1.273148148148148E-4</v>
      </c>
      <c r="AM5" s="303">
        <v>1.0416666666666667E-4</v>
      </c>
      <c r="AN5" s="252">
        <f>AO6-AM6</f>
        <v>6.2499999999999969E-4</v>
      </c>
      <c r="AO5" s="280">
        <v>6.2500000000000001E-4</v>
      </c>
      <c r="AP5" s="273">
        <v>6.9444444444444444E-5</v>
      </c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62" x14ac:dyDescent="0.3">
      <c r="A6" s="265"/>
      <c r="B6" s="10"/>
      <c r="C6" s="10"/>
      <c r="D6" s="10"/>
      <c r="E6" s="10"/>
      <c r="F6" s="10"/>
      <c r="G6" s="10"/>
      <c r="H6" s="296"/>
      <c r="I6" s="254"/>
      <c r="J6" s="287"/>
      <c r="K6" s="85">
        <v>3.9351851851851852E-4</v>
      </c>
      <c r="L6" s="301">
        <v>6.5972222222222213E-4</v>
      </c>
      <c r="M6" s="127"/>
      <c r="N6" s="279">
        <v>7.291666666666667E-4</v>
      </c>
      <c r="O6" s="9">
        <v>9.0277777777777784E-4</v>
      </c>
      <c r="P6" s="127"/>
      <c r="Q6" s="85">
        <v>9.7222222222222209E-4</v>
      </c>
      <c r="R6" s="320">
        <v>1.3657407407407409E-3</v>
      </c>
      <c r="S6" s="9">
        <v>1.6203703703703703E-3</v>
      </c>
      <c r="T6" s="127"/>
      <c r="U6" s="250"/>
      <c r="V6" s="320">
        <v>1.9212962962962962E-3</v>
      </c>
      <c r="W6" s="127"/>
      <c r="X6" s="279">
        <v>2.2106481481481478E-3</v>
      </c>
      <c r="Y6" s="331">
        <v>2.4652777777777776E-3</v>
      </c>
      <c r="Z6" s="7"/>
      <c r="AA6" s="279"/>
      <c r="AB6" s="32"/>
      <c r="AC6" s="320">
        <v>2.9513888888888888E-3</v>
      </c>
      <c r="AD6" s="301">
        <v>3.0787037037037037E-3</v>
      </c>
      <c r="AE6" s="127"/>
      <c r="AF6" s="279">
        <v>3.4606481481481485E-3</v>
      </c>
      <c r="AG6" s="301">
        <v>3.5648148148148154E-3</v>
      </c>
      <c r="AH6" s="127"/>
      <c r="AI6" s="274">
        <v>3.6226851851851854E-3</v>
      </c>
      <c r="AJ6" s="301">
        <v>3.7500000000000003E-3</v>
      </c>
      <c r="AK6" s="127"/>
      <c r="AL6" s="274">
        <v>3.8773148148148143E-3</v>
      </c>
      <c r="AM6" s="301">
        <v>3.9814814814814817E-3</v>
      </c>
      <c r="AN6" s="127"/>
      <c r="AO6" s="279">
        <v>4.6064814814814814E-3</v>
      </c>
      <c r="AP6" s="274">
        <v>4.6759259259259263E-3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62" x14ac:dyDescent="0.3">
      <c r="A7" s="13">
        <v>3</v>
      </c>
      <c r="B7" s="14" t="s">
        <v>31</v>
      </c>
      <c r="C7" s="14" t="s">
        <v>12</v>
      </c>
      <c r="D7" s="14" t="s">
        <v>7</v>
      </c>
      <c r="E7" s="14">
        <v>2010</v>
      </c>
      <c r="F7" s="14" t="s">
        <v>8</v>
      </c>
      <c r="G7" s="14">
        <v>7</v>
      </c>
      <c r="H7" s="295">
        <v>5.8101851851851856E-3</v>
      </c>
      <c r="I7" s="160">
        <f t="shared" ref="I7" si="2">M7+P7+T7+W7+Z7+AE7+AH7+AK7+AN7</f>
        <v>1.0069444444444444E-3</v>
      </c>
      <c r="J7" s="286">
        <f t="shared" ref="J7" si="3">H7-I7</f>
        <v>4.8032407407407416E-3</v>
      </c>
      <c r="K7" s="153">
        <v>4.9768518518518521E-4</v>
      </c>
      <c r="L7" s="303">
        <v>2.199074074074074E-4</v>
      </c>
      <c r="M7" s="252">
        <f>N8-L8</f>
        <v>6.944444444444435E-5</v>
      </c>
      <c r="N7" s="280">
        <v>6.9444444444444444E-5</v>
      </c>
      <c r="O7" s="84">
        <v>3.2407407407407406E-4</v>
      </c>
      <c r="P7" s="252">
        <f>Q8-O8</f>
        <v>7.9861111111111105E-4</v>
      </c>
      <c r="Q7" s="153">
        <v>7.9861111111111105E-4</v>
      </c>
      <c r="R7" s="319">
        <v>1.261574074074074E-3</v>
      </c>
      <c r="S7" s="11">
        <v>8.1018518518518516E-5</v>
      </c>
      <c r="T7" s="8"/>
      <c r="U7" s="253"/>
      <c r="V7" s="319">
        <v>2.4305555555555552E-4</v>
      </c>
      <c r="W7" s="252"/>
      <c r="X7" s="280"/>
      <c r="Y7" s="330">
        <v>3.0092592592592595E-4</v>
      </c>
      <c r="Z7" s="252"/>
      <c r="AA7" s="280"/>
      <c r="AB7" s="36"/>
      <c r="AC7" s="319">
        <v>6.5972222222222213E-4</v>
      </c>
      <c r="AD7" s="303"/>
      <c r="AE7" s="84"/>
      <c r="AF7" s="280"/>
      <c r="AG7" s="303">
        <v>2.0833333333333335E-4</v>
      </c>
      <c r="AH7" s="252">
        <f>AI8-AG8</f>
        <v>1.3888888888888892E-4</v>
      </c>
      <c r="AI7" s="273">
        <v>1.3888888888888889E-4</v>
      </c>
      <c r="AJ7" s="303"/>
      <c r="AK7" s="252"/>
      <c r="AL7" s="273">
        <v>3.7037037037037035E-4</v>
      </c>
      <c r="AM7" s="303"/>
      <c r="AN7" s="252"/>
      <c r="AO7" s="280"/>
      <c r="AP7" s="273">
        <v>2.0833333333333335E-4</v>
      </c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62" x14ac:dyDescent="0.3">
      <c r="A8" s="12"/>
      <c r="B8" s="10"/>
      <c r="C8" s="10"/>
      <c r="D8" s="10"/>
      <c r="E8" s="10"/>
      <c r="F8" s="10"/>
      <c r="G8" s="10"/>
      <c r="H8" s="296"/>
      <c r="I8" s="254"/>
      <c r="J8" s="287"/>
      <c r="K8" s="85">
        <v>4.9768518518518521E-4</v>
      </c>
      <c r="L8" s="301">
        <v>7.175925925925927E-4</v>
      </c>
      <c r="M8" s="127"/>
      <c r="N8" s="279">
        <v>7.8703703703703705E-4</v>
      </c>
      <c r="O8" s="80">
        <v>1.1111111111111111E-3</v>
      </c>
      <c r="P8" s="124">
        <v>-92</v>
      </c>
      <c r="Q8" s="85">
        <v>1.9097222222222222E-3</v>
      </c>
      <c r="R8" s="320">
        <v>3.1712962962962958E-3</v>
      </c>
      <c r="S8" s="9">
        <v>3.2523148148148151E-3</v>
      </c>
      <c r="T8" s="127"/>
      <c r="U8" s="250"/>
      <c r="V8" s="320">
        <v>3.4953703703703705E-3</v>
      </c>
      <c r="W8" s="7"/>
      <c r="X8" s="279"/>
      <c r="Y8" s="331">
        <v>3.7962962962962963E-3</v>
      </c>
      <c r="Z8" s="7"/>
      <c r="AA8" s="279"/>
      <c r="AB8" s="32"/>
      <c r="AC8" s="320">
        <v>4.4560185185185189E-3</v>
      </c>
      <c r="AD8" s="301"/>
      <c r="AE8" s="124"/>
      <c r="AF8" s="279"/>
      <c r="AG8" s="301">
        <v>4.6643518518518518E-3</v>
      </c>
      <c r="AH8" s="127"/>
      <c r="AI8" s="274">
        <v>4.8032407407407407E-3</v>
      </c>
      <c r="AJ8" s="301"/>
      <c r="AK8" s="127"/>
      <c r="AL8" s="274">
        <v>5.4745370370370373E-3</v>
      </c>
      <c r="AM8" s="301"/>
      <c r="AN8" s="127"/>
      <c r="AO8" s="279"/>
      <c r="AP8" s="274">
        <v>5.6828703703703702E-3</v>
      </c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1:62" x14ac:dyDescent="0.3">
      <c r="A9" s="13">
        <v>4</v>
      </c>
      <c r="B9" s="14" t="s">
        <v>28</v>
      </c>
      <c r="C9" s="14" t="s">
        <v>24</v>
      </c>
      <c r="D9" s="14" t="s">
        <v>15</v>
      </c>
      <c r="E9" s="14">
        <v>2008</v>
      </c>
      <c r="F9" s="14" t="s">
        <v>8</v>
      </c>
      <c r="G9" s="14">
        <v>15</v>
      </c>
      <c r="H9" s="295">
        <v>6.6550925925925935E-3</v>
      </c>
      <c r="I9" s="160">
        <f t="shared" ref="I9" si="4">M9+P9+T9+W9+Z9+AE9+AH9+AK9+AN9</f>
        <v>2.8935185185185184E-4</v>
      </c>
      <c r="J9" s="286">
        <f t="shared" ref="J9" si="5">H9-I9</f>
        <v>6.3657407407407413E-3</v>
      </c>
      <c r="K9" s="153">
        <v>6.5972222222222213E-4</v>
      </c>
      <c r="L9" s="303">
        <v>4.1666666666666669E-4</v>
      </c>
      <c r="M9" s="252">
        <f>N10-L10</f>
        <v>4.6296296296296233E-5</v>
      </c>
      <c r="N9" s="280">
        <v>4.6296296296296294E-5</v>
      </c>
      <c r="O9" s="11">
        <v>5.3240740740740744E-4</v>
      </c>
      <c r="P9" s="252">
        <f>Q10-O10</f>
        <v>1.0416666666666669E-4</v>
      </c>
      <c r="Q9" s="153">
        <v>1.0416666666666667E-4</v>
      </c>
      <c r="R9" s="319">
        <v>9.2592592592592585E-4</v>
      </c>
      <c r="S9" s="11">
        <v>3.1250000000000001E-4</v>
      </c>
      <c r="T9" s="8"/>
      <c r="U9" s="253"/>
      <c r="V9" s="319">
        <v>3.9351851851851852E-4</v>
      </c>
      <c r="W9" s="252"/>
      <c r="X9" s="280"/>
      <c r="Y9" s="330">
        <v>1.2384259259259258E-3</v>
      </c>
      <c r="Z9" s="252"/>
      <c r="AA9" s="280"/>
      <c r="AB9" s="36"/>
      <c r="AC9" s="319">
        <v>6.9444444444444447E-4</v>
      </c>
      <c r="AD9" s="303">
        <v>3.2407407407407406E-4</v>
      </c>
      <c r="AE9" s="252">
        <f>AF10-AD10</f>
        <v>3.4722222222222446E-5</v>
      </c>
      <c r="AF9" s="280">
        <v>3.4722222222222222E-5</v>
      </c>
      <c r="AG9" s="303">
        <v>2.199074074074074E-4</v>
      </c>
      <c r="AH9" s="252">
        <f>AI10-AG10</f>
        <v>3.4722222222223313E-5</v>
      </c>
      <c r="AI9" s="273">
        <v>3.4722222222222222E-5</v>
      </c>
      <c r="AJ9" s="303"/>
      <c r="AK9" s="252"/>
      <c r="AL9" s="273">
        <v>2.6620370370370372E-4</v>
      </c>
      <c r="AM9" s="303">
        <v>1.273148148148148E-4</v>
      </c>
      <c r="AN9" s="252">
        <f>AO10-AM10</f>
        <v>6.9444444444443157E-5</v>
      </c>
      <c r="AO9" s="280">
        <v>6.9444444444444444E-5</v>
      </c>
      <c r="AP9" s="273">
        <v>1.5046296296296297E-4</v>
      </c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62" x14ac:dyDescent="0.3">
      <c r="A10" s="265"/>
      <c r="B10" s="10"/>
      <c r="C10" s="10"/>
      <c r="D10" s="10"/>
      <c r="E10" s="10"/>
      <c r="F10" s="10"/>
      <c r="G10" s="10"/>
      <c r="H10" s="296"/>
      <c r="I10" s="254"/>
      <c r="J10" s="287"/>
      <c r="K10" s="85">
        <v>6.5972222222222213E-4</v>
      </c>
      <c r="L10" s="301">
        <v>1.0763888888888889E-3</v>
      </c>
      <c r="M10" s="127"/>
      <c r="N10" s="279">
        <v>1.1226851851851851E-3</v>
      </c>
      <c r="O10" s="9">
        <v>1.6550925925925926E-3</v>
      </c>
      <c r="P10" s="127"/>
      <c r="Q10" s="85">
        <v>1.7592592592592592E-3</v>
      </c>
      <c r="R10" s="320">
        <v>2.685185185185185E-3</v>
      </c>
      <c r="S10" s="9">
        <v>2.9976851851851848E-3</v>
      </c>
      <c r="T10" s="127"/>
      <c r="U10" s="250"/>
      <c r="V10" s="320">
        <v>3.3912037037037036E-3</v>
      </c>
      <c r="W10" s="7"/>
      <c r="X10" s="279"/>
      <c r="Y10" s="331">
        <v>4.6296296296296302E-3</v>
      </c>
      <c r="Z10" s="7"/>
      <c r="AA10" s="279"/>
      <c r="AB10" s="32"/>
      <c r="AC10" s="320">
        <v>5.3240740740740748E-3</v>
      </c>
      <c r="AD10" s="301">
        <v>5.6481481481481478E-3</v>
      </c>
      <c r="AE10" s="127"/>
      <c r="AF10" s="279">
        <v>5.6828703703703702E-3</v>
      </c>
      <c r="AG10" s="301">
        <v>5.9027777777777776E-3</v>
      </c>
      <c r="AH10" s="127"/>
      <c r="AI10" s="274">
        <v>5.9375000000000009E-3</v>
      </c>
      <c r="AJ10" s="301"/>
      <c r="AK10" s="127"/>
      <c r="AL10" s="274">
        <v>6.2037037037037043E-3</v>
      </c>
      <c r="AM10" s="301">
        <v>6.3310185185185197E-3</v>
      </c>
      <c r="AN10" s="127"/>
      <c r="AO10" s="279">
        <v>6.4004629629629628E-3</v>
      </c>
      <c r="AP10" s="274">
        <v>6.5509259259259262E-3</v>
      </c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62" x14ac:dyDescent="0.3">
      <c r="A11" s="13">
        <v>5</v>
      </c>
      <c r="B11" s="14" t="s">
        <v>31</v>
      </c>
      <c r="C11" s="14" t="s">
        <v>13</v>
      </c>
      <c r="D11" s="14" t="s">
        <v>7</v>
      </c>
      <c r="E11" s="14">
        <v>2010</v>
      </c>
      <c r="F11" s="14" t="s">
        <v>8</v>
      </c>
      <c r="G11" s="14">
        <v>13</v>
      </c>
      <c r="H11" s="295">
        <v>6.7013888888888887E-3</v>
      </c>
      <c r="I11" s="160">
        <f t="shared" ref="I11" si="6">M11+P11+T11+W11+Z11+AE11+AH11+AK11+AN11</f>
        <v>3.9351851851851917E-4</v>
      </c>
      <c r="J11" s="286">
        <f t="shared" ref="J11" si="7">H11-I11</f>
        <v>6.3078703703703699E-3</v>
      </c>
      <c r="K11" s="153">
        <v>7.7546296296296304E-4</v>
      </c>
      <c r="L11" s="303">
        <v>4.3981481481481481E-4</v>
      </c>
      <c r="M11" s="252">
        <f>N12-L12</f>
        <v>6.9444444444444458E-5</v>
      </c>
      <c r="N11" s="280">
        <v>6.9444444444444444E-5</v>
      </c>
      <c r="O11" s="11"/>
      <c r="P11" s="8"/>
      <c r="Q11" s="153">
        <v>6.3657407407407402E-4</v>
      </c>
      <c r="R11" s="319">
        <v>6.8287037037037025E-4</v>
      </c>
      <c r="S11" s="11">
        <v>2.199074074074074E-4</v>
      </c>
      <c r="T11" s="8"/>
      <c r="U11" s="253"/>
      <c r="V11" s="319">
        <v>4.7453703703703704E-4</v>
      </c>
      <c r="W11" s="252"/>
      <c r="X11" s="280"/>
      <c r="Y11" s="330">
        <v>3.7037037037037035E-4</v>
      </c>
      <c r="Z11" s="252"/>
      <c r="AA11" s="280"/>
      <c r="AB11" s="36"/>
      <c r="AC11" s="319">
        <v>8.449074074074075E-4</v>
      </c>
      <c r="AD11" s="303">
        <v>3.2407407407407406E-4</v>
      </c>
      <c r="AE11" s="252">
        <f>AF12-AD12</f>
        <v>1.1574074074074091E-4</v>
      </c>
      <c r="AF11" s="280">
        <v>1.1574074074074073E-4</v>
      </c>
      <c r="AG11" s="303">
        <v>3.2407407407407406E-4</v>
      </c>
      <c r="AH11" s="252">
        <f>AI12-AG12</f>
        <v>9.25925925925929E-5</v>
      </c>
      <c r="AI11" s="273">
        <v>9.2592592592592588E-5</v>
      </c>
      <c r="AJ11" s="303"/>
      <c r="AK11" s="252"/>
      <c r="AL11" s="273">
        <v>3.8194444444444446E-4</v>
      </c>
      <c r="AM11" s="303">
        <v>2.8935185185185189E-4</v>
      </c>
      <c r="AN11" s="252">
        <f>AO12-AM12</f>
        <v>1.1574074074074091E-4</v>
      </c>
      <c r="AO11" s="280">
        <v>1.1574074074074073E-4</v>
      </c>
      <c r="AP11" s="273">
        <v>3.3564814814814812E-4</v>
      </c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</row>
    <row r="12" spans="1:62" x14ac:dyDescent="0.3">
      <c r="A12" s="12"/>
      <c r="B12" s="10"/>
      <c r="C12" s="10"/>
      <c r="D12" s="10"/>
      <c r="E12" s="10"/>
      <c r="F12" s="10"/>
      <c r="G12" s="10"/>
      <c r="H12" s="296"/>
      <c r="I12" s="254"/>
      <c r="J12" s="287"/>
      <c r="K12" s="85">
        <v>7.7546296296296304E-4</v>
      </c>
      <c r="L12" s="301">
        <v>1.2152777777777778E-3</v>
      </c>
      <c r="M12" s="127"/>
      <c r="N12" s="279">
        <v>1.2847222222222223E-3</v>
      </c>
      <c r="O12" s="9"/>
      <c r="P12" s="7"/>
      <c r="Q12" s="85">
        <v>1.9212962962962962E-3</v>
      </c>
      <c r="R12" s="320">
        <v>2.6041666666666665E-3</v>
      </c>
      <c r="S12" s="9">
        <v>2.8240740740740739E-3</v>
      </c>
      <c r="T12" s="127"/>
      <c r="U12" s="250"/>
      <c r="V12" s="320">
        <v>3.2986111111111111E-3</v>
      </c>
      <c r="W12" s="7"/>
      <c r="X12" s="279"/>
      <c r="Y12" s="331">
        <v>3.6689814814814814E-3</v>
      </c>
      <c r="Z12" s="7"/>
      <c r="AA12" s="279"/>
      <c r="AB12" s="32"/>
      <c r="AC12" s="320">
        <v>4.5138888888888893E-3</v>
      </c>
      <c r="AD12" s="301">
        <v>4.8379629629629632E-3</v>
      </c>
      <c r="AE12" s="127"/>
      <c r="AF12" s="279">
        <v>4.9537037037037041E-3</v>
      </c>
      <c r="AG12" s="301">
        <v>5.2777777777777771E-3</v>
      </c>
      <c r="AH12" s="127"/>
      <c r="AI12" s="274">
        <v>5.37037037037037E-3</v>
      </c>
      <c r="AJ12" s="301"/>
      <c r="AK12" s="127"/>
      <c r="AL12" s="274">
        <v>5.7523148148148143E-3</v>
      </c>
      <c r="AM12" s="301">
        <v>6.0416666666666665E-3</v>
      </c>
      <c r="AN12" s="127"/>
      <c r="AO12" s="279">
        <v>6.1574074074074074E-3</v>
      </c>
      <c r="AP12" s="274">
        <v>6.4930555555555549E-3</v>
      </c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62" x14ac:dyDescent="0.3">
      <c r="A13" s="13">
        <v>6</v>
      </c>
      <c r="B13" s="14" t="s">
        <v>32</v>
      </c>
      <c r="C13" s="14" t="s">
        <v>9</v>
      </c>
      <c r="D13" s="14" t="s">
        <v>7</v>
      </c>
      <c r="E13" s="14">
        <v>2011</v>
      </c>
      <c r="F13" s="14" t="s">
        <v>8</v>
      </c>
      <c r="G13" s="14">
        <v>12</v>
      </c>
      <c r="H13" s="295">
        <v>1.2777777777777777E-2</v>
      </c>
      <c r="I13" s="160">
        <f t="shared" ref="I13" si="8">M13+P13+T13+W13+Z13+AE13+AH13+AK13+AN13</f>
        <v>5.7870370370370345E-4</v>
      </c>
      <c r="J13" s="286">
        <f t="shared" ref="J13" si="9">H13-I13</f>
        <v>1.2199074074074074E-2</v>
      </c>
      <c r="K13" s="153">
        <v>7.5231481481481471E-4</v>
      </c>
      <c r="L13" s="303">
        <v>5.0925925925925921E-4</v>
      </c>
      <c r="M13" s="252">
        <f>N14-L14</f>
        <v>5.7870370370370237E-5</v>
      </c>
      <c r="N13" s="280">
        <v>5.7870370370370366E-5</v>
      </c>
      <c r="O13" s="11"/>
      <c r="P13" s="8"/>
      <c r="Q13" s="153">
        <v>4.0509259259259258E-4</v>
      </c>
      <c r="R13" s="319">
        <v>2.685185185185185E-3</v>
      </c>
      <c r="S13" s="11">
        <v>5.7870370370370366E-5</v>
      </c>
      <c r="T13" s="8"/>
      <c r="U13" s="253"/>
      <c r="V13" s="319">
        <v>6.7129629629629625E-4</v>
      </c>
      <c r="W13" s="252"/>
      <c r="X13" s="280"/>
      <c r="Y13" s="330">
        <v>4.5138888888888892E-4</v>
      </c>
      <c r="Z13" s="252"/>
      <c r="AA13" s="280"/>
      <c r="AB13" s="36"/>
      <c r="AC13" s="319">
        <v>5.4513888888888884E-3</v>
      </c>
      <c r="AD13" s="303">
        <v>2.0833333333333335E-4</v>
      </c>
      <c r="AE13" s="252">
        <f>AF14-AD14</f>
        <v>4.6296296296297751E-5</v>
      </c>
      <c r="AF13" s="280">
        <v>4.6296296296296294E-5</v>
      </c>
      <c r="AG13" s="303">
        <v>1.8518518518518518E-4</v>
      </c>
      <c r="AH13" s="252">
        <f>AI14-AG14</f>
        <v>1.9675925925925764E-4</v>
      </c>
      <c r="AI13" s="273">
        <v>1.9675925925925926E-4</v>
      </c>
      <c r="AJ13" s="303">
        <v>3.5879629629629635E-4</v>
      </c>
      <c r="AK13" s="252">
        <f>AL14-AJ14</f>
        <v>1.8518518518518753E-4</v>
      </c>
      <c r="AL13" s="273">
        <v>1.8518518518518518E-4</v>
      </c>
      <c r="AM13" s="303">
        <v>1.9675925925925926E-4</v>
      </c>
      <c r="AN13" s="252">
        <f>AO14-AM14</f>
        <v>9.2592592592590298E-5</v>
      </c>
      <c r="AO13" s="280">
        <v>9.2592592592592588E-5</v>
      </c>
      <c r="AP13" s="273">
        <v>1.5046296296296297E-4</v>
      </c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62" x14ac:dyDescent="0.3">
      <c r="A14" s="265"/>
      <c r="B14" s="10"/>
      <c r="C14" s="10"/>
      <c r="D14" s="10"/>
      <c r="E14" s="10"/>
      <c r="F14" s="10"/>
      <c r="G14" s="10"/>
      <c r="H14" s="296"/>
      <c r="I14" s="254"/>
      <c r="J14" s="287"/>
      <c r="K14" s="85">
        <v>7.5231481481481471E-4</v>
      </c>
      <c r="L14" s="301">
        <v>1.261574074074074E-3</v>
      </c>
      <c r="M14" s="127"/>
      <c r="N14" s="279">
        <v>1.3194444444444443E-3</v>
      </c>
      <c r="O14" s="9"/>
      <c r="P14" s="7"/>
      <c r="Q14" s="85">
        <v>1.7245370370370372E-3</v>
      </c>
      <c r="R14" s="320">
        <v>4.409722222222222E-3</v>
      </c>
      <c r="S14" s="9">
        <v>4.4675925925925933E-3</v>
      </c>
      <c r="T14" s="127"/>
      <c r="U14" s="250"/>
      <c r="V14" s="320">
        <v>5.138888888888889E-3</v>
      </c>
      <c r="W14" s="7"/>
      <c r="X14" s="279"/>
      <c r="Y14" s="331">
        <v>5.5902777777777782E-3</v>
      </c>
      <c r="Z14" s="7"/>
      <c r="AA14" s="279"/>
      <c r="AB14" s="32"/>
      <c r="AC14" s="320">
        <v>1.1041666666666667E-2</v>
      </c>
      <c r="AD14" s="301">
        <v>1.1249999999999998E-2</v>
      </c>
      <c r="AE14" s="127"/>
      <c r="AF14" s="279">
        <v>1.1296296296296296E-2</v>
      </c>
      <c r="AG14" s="301">
        <v>1.1481481481481483E-2</v>
      </c>
      <c r="AH14" s="127"/>
      <c r="AI14" s="274">
        <v>1.1678240740740741E-2</v>
      </c>
      <c r="AJ14" s="301">
        <v>1.2037037037037035E-2</v>
      </c>
      <c r="AK14" s="127"/>
      <c r="AL14" s="274">
        <v>1.2222222222222223E-2</v>
      </c>
      <c r="AM14" s="301">
        <v>1.2418981481481482E-2</v>
      </c>
      <c r="AN14" s="127"/>
      <c r="AO14" s="279">
        <v>1.2511574074074073E-2</v>
      </c>
      <c r="AP14" s="274">
        <v>1.2662037037037039E-2</v>
      </c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62" s="2" customFormat="1" x14ac:dyDescent="0.3">
      <c r="A15" s="13">
        <v>7</v>
      </c>
      <c r="B15" s="14" t="s">
        <v>30</v>
      </c>
      <c r="C15" s="14" t="s">
        <v>17</v>
      </c>
      <c r="D15" s="14" t="s">
        <v>7</v>
      </c>
      <c r="E15" s="14">
        <v>2008</v>
      </c>
      <c r="F15" s="14" t="s">
        <v>8</v>
      </c>
      <c r="G15" s="14">
        <v>9</v>
      </c>
      <c r="H15" s="295">
        <v>7.1990740740740739E-3</v>
      </c>
      <c r="I15" s="160">
        <f t="shared" ref="I15" si="10">M15+P15+T15+W15+Z15+AE15+AH15+AK15+AN15</f>
        <v>5.9027777777777843E-4</v>
      </c>
      <c r="J15" s="286">
        <f t="shared" ref="J15" si="11">H15-I15</f>
        <v>6.6087962962962958E-3</v>
      </c>
      <c r="K15" s="81" t="s">
        <v>144</v>
      </c>
      <c r="L15" s="303">
        <v>9.4907407407407408E-4</v>
      </c>
      <c r="M15" s="252">
        <f t="shared" ref="M15" si="12">N16-L16</f>
        <v>4.6296296296296341E-5</v>
      </c>
      <c r="N15" s="280">
        <v>4.6296296296296294E-5</v>
      </c>
      <c r="O15" s="11">
        <v>4.6296296296296293E-4</v>
      </c>
      <c r="P15" s="252">
        <f t="shared" ref="P15" si="13">Q16-O16</f>
        <v>1.2731481481481448E-4</v>
      </c>
      <c r="Q15" s="153">
        <v>1.273148148148148E-4</v>
      </c>
      <c r="R15" s="319">
        <v>1.0995370370370371E-3</v>
      </c>
      <c r="S15" s="11">
        <v>1.1574074074074073E-4</v>
      </c>
      <c r="T15" s="8"/>
      <c r="U15" s="8"/>
      <c r="V15" s="319">
        <v>4.7453703703703704E-4</v>
      </c>
      <c r="W15" s="252"/>
      <c r="X15" s="280"/>
      <c r="Y15" s="330">
        <v>1.3657407407407409E-3</v>
      </c>
      <c r="Z15" s="252"/>
      <c r="AA15" s="280"/>
      <c r="AB15" s="36"/>
      <c r="AC15" s="321" t="s">
        <v>144</v>
      </c>
      <c r="AD15" s="303">
        <v>1.1226851851851851E-3</v>
      </c>
      <c r="AE15" s="252">
        <f>AF16-AD16</f>
        <v>4.6296296296296884E-5</v>
      </c>
      <c r="AF15" s="280">
        <v>4.6296296296296294E-5</v>
      </c>
      <c r="AG15" s="303">
        <v>1.8518518518518518E-4</v>
      </c>
      <c r="AH15" s="252">
        <f>AI16-AG16</f>
        <v>6.9444444444444892E-5</v>
      </c>
      <c r="AI15" s="273">
        <v>6.9444444444444444E-5</v>
      </c>
      <c r="AJ15" s="303">
        <v>2.8935185185185189E-4</v>
      </c>
      <c r="AK15" s="252">
        <f>AL16-AJ16</f>
        <v>1.6203703703703692E-4</v>
      </c>
      <c r="AL15" s="273">
        <v>1.6203703703703703E-4</v>
      </c>
      <c r="AM15" s="303">
        <v>2.0833333333333335E-4</v>
      </c>
      <c r="AN15" s="252">
        <f>AO16-AM16</f>
        <v>1.3888888888888892E-4</v>
      </c>
      <c r="AO15" s="280">
        <v>1.3888888888888889E-4</v>
      </c>
      <c r="AP15" s="273">
        <v>1.7361111111111112E-4</v>
      </c>
      <c r="AQ15" s="3"/>
      <c r="AR15" s="3"/>
      <c r="AS15" s="3"/>
    </row>
    <row r="16" spans="1:62" x14ac:dyDescent="0.3">
      <c r="A16" s="12"/>
      <c r="B16" s="10"/>
      <c r="C16" s="10"/>
      <c r="D16" s="10"/>
      <c r="E16" s="10"/>
      <c r="F16" s="10"/>
      <c r="G16" s="10"/>
      <c r="H16" s="296"/>
      <c r="I16" s="254"/>
      <c r="J16" s="287"/>
      <c r="K16" s="124"/>
      <c r="L16" s="301">
        <v>9.4907407407407408E-4</v>
      </c>
      <c r="M16" s="127"/>
      <c r="N16" s="279">
        <v>9.9537037037037042E-4</v>
      </c>
      <c r="O16" s="9">
        <v>1.4583333333333334E-3</v>
      </c>
      <c r="P16" s="127"/>
      <c r="Q16" s="85">
        <v>1.5856481481481479E-3</v>
      </c>
      <c r="R16" s="320">
        <v>2.685185185185185E-3</v>
      </c>
      <c r="S16" s="9">
        <v>2.8009259259259259E-3</v>
      </c>
      <c r="T16" s="127"/>
      <c r="U16" s="250"/>
      <c r="V16" s="320">
        <v>3.2754629629629631E-3</v>
      </c>
      <c r="W16" s="7"/>
      <c r="X16" s="279"/>
      <c r="Y16" s="331">
        <v>4.6412037037037038E-3</v>
      </c>
      <c r="Z16" s="7"/>
      <c r="AA16" s="279"/>
      <c r="AB16" s="32"/>
      <c r="AC16" s="322"/>
      <c r="AD16" s="301">
        <v>5.7638888888888887E-3</v>
      </c>
      <c r="AE16" s="127"/>
      <c r="AF16" s="279">
        <v>5.8101851851851856E-3</v>
      </c>
      <c r="AG16" s="301">
        <v>5.9953703703703697E-3</v>
      </c>
      <c r="AH16" s="127"/>
      <c r="AI16" s="274">
        <v>6.0648148148148145E-3</v>
      </c>
      <c r="AJ16" s="301">
        <v>6.3541666666666668E-3</v>
      </c>
      <c r="AK16" s="127"/>
      <c r="AL16" s="274">
        <v>6.5162037037037037E-3</v>
      </c>
      <c r="AM16" s="301">
        <v>6.7245370370370367E-3</v>
      </c>
      <c r="AN16" s="127"/>
      <c r="AO16" s="279">
        <v>6.8634259259259256E-3</v>
      </c>
      <c r="AP16" s="274">
        <v>7.037037037037037E-3</v>
      </c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</row>
    <row r="17" spans="1:66" x14ac:dyDescent="0.3">
      <c r="A17" s="13">
        <v>8</v>
      </c>
      <c r="B17" s="14" t="s">
        <v>31</v>
      </c>
      <c r="C17" s="14" t="s">
        <v>14</v>
      </c>
      <c r="D17" s="14" t="s">
        <v>15</v>
      </c>
      <c r="E17" s="14">
        <v>2010</v>
      </c>
      <c r="F17" s="14" t="s">
        <v>8</v>
      </c>
      <c r="G17" s="14">
        <v>14</v>
      </c>
      <c r="H17" s="295">
        <v>5.3125000000000004E-3</v>
      </c>
      <c r="I17" s="160">
        <f t="shared" ref="I17" si="14">M17+P17+T17+W17+Z17+AE17+AH17+AK17+AN17</f>
        <v>2.546296296296295E-4</v>
      </c>
      <c r="J17" s="286">
        <f t="shared" ref="J17" si="15">H17-I17</f>
        <v>5.0578703703703706E-3</v>
      </c>
      <c r="K17" s="153">
        <v>4.9768518518518521E-4</v>
      </c>
      <c r="L17" s="303">
        <v>4.5138888888888892E-4</v>
      </c>
      <c r="M17" s="252">
        <f t="shared" ref="M17" si="16">N18-L18</f>
        <v>3.4722222222222337E-5</v>
      </c>
      <c r="N17" s="280">
        <v>3.4722222222222222E-5</v>
      </c>
      <c r="O17" s="11">
        <v>4.7453703703703704E-4</v>
      </c>
      <c r="P17" s="252">
        <f t="shared" ref="P17" si="17">Q18-O18</f>
        <v>9.2592592592592683E-5</v>
      </c>
      <c r="Q17" s="153">
        <v>9.2592592592592588E-5</v>
      </c>
      <c r="R17" s="321"/>
      <c r="S17" s="11">
        <v>1.0300925925925926E-3</v>
      </c>
      <c r="T17" s="8"/>
      <c r="U17" s="253"/>
      <c r="V17" s="319">
        <v>3.0092592592592595E-4</v>
      </c>
      <c r="W17" s="81"/>
      <c r="X17" s="316">
        <v>4.0509259259259258E-4</v>
      </c>
      <c r="Y17" s="330">
        <v>2.8935185185185189E-4</v>
      </c>
      <c r="Z17" s="252"/>
      <c r="AA17" s="280"/>
      <c r="AB17" s="36"/>
      <c r="AC17" s="319">
        <v>6.2500000000000001E-4</v>
      </c>
      <c r="AD17" s="303">
        <v>2.5462962962962961E-4</v>
      </c>
      <c r="AE17" s="252">
        <f>AF18-AD18</f>
        <v>3.4722222222221578E-5</v>
      </c>
      <c r="AF17" s="280">
        <v>3.4722222222222222E-5</v>
      </c>
      <c r="AG17" s="303"/>
      <c r="AH17" s="8"/>
      <c r="AI17" s="316" t="s">
        <v>144</v>
      </c>
      <c r="AJ17" s="303"/>
      <c r="AK17" s="8"/>
      <c r="AL17" s="316" t="s">
        <v>144</v>
      </c>
      <c r="AM17" s="303">
        <v>5.2083333333333333E-4</v>
      </c>
      <c r="AN17" s="252">
        <f>AO18-AM18</f>
        <v>9.25925925925929E-5</v>
      </c>
      <c r="AO17" s="280">
        <v>9.2592592592592588E-5</v>
      </c>
      <c r="AP17" s="273">
        <v>1.0416666666666667E-4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spans="1:66" x14ac:dyDescent="0.3">
      <c r="A18" s="265"/>
      <c r="B18" s="10"/>
      <c r="C18" s="10"/>
      <c r="D18" s="10"/>
      <c r="E18" s="10"/>
      <c r="F18" s="10"/>
      <c r="G18" s="10"/>
      <c r="H18" s="296"/>
      <c r="I18" s="254"/>
      <c r="J18" s="287"/>
      <c r="K18" s="85">
        <v>4.9768518518518521E-4</v>
      </c>
      <c r="L18" s="301">
        <v>9.4907407407407408E-4</v>
      </c>
      <c r="M18" s="127"/>
      <c r="N18" s="279">
        <v>9.8379629629629642E-4</v>
      </c>
      <c r="O18" s="9">
        <v>1.4583333333333334E-3</v>
      </c>
      <c r="P18" s="127"/>
      <c r="Q18" s="85">
        <v>1.5509259259259261E-3</v>
      </c>
      <c r="R18" s="322"/>
      <c r="S18" s="9">
        <v>2.5810185185185185E-3</v>
      </c>
      <c r="T18" s="127"/>
      <c r="U18" s="250"/>
      <c r="V18" s="320">
        <v>2.8819444444444444E-3</v>
      </c>
      <c r="W18" s="124">
        <v>93</v>
      </c>
      <c r="X18" s="315">
        <v>3.2870370370370367E-3</v>
      </c>
      <c r="Y18" s="331">
        <v>3.5763888888888894E-3</v>
      </c>
      <c r="Z18" s="7"/>
      <c r="AA18" s="279"/>
      <c r="AB18" s="32"/>
      <c r="AC18" s="320">
        <v>4.2013888888888891E-3</v>
      </c>
      <c r="AD18" s="301">
        <v>4.4560185185185189E-3</v>
      </c>
      <c r="AE18" s="127"/>
      <c r="AF18" s="279">
        <v>4.4907407407407405E-3</v>
      </c>
      <c r="AG18" s="301"/>
      <c r="AH18" s="127"/>
      <c r="AI18" s="343">
        <v>-85</v>
      </c>
      <c r="AJ18" s="301"/>
      <c r="AK18" s="127"/>
      <c r="AL18" s="315"/>
      <c r="AM18" s="301">
        <v>5.0115740740740737E-3</v>
      </c>
      <c r="AN18" s="127"/>
      <c r="AO18" s="279">
        <v>5.1041666666666666E-3</v>
      </c>
      <c r="AP18" s="274">
        <v>5.208333333333333E-3</v>
      </c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spans="1:66" x14ac:dyDescent="0.3">
      <c r="A19" s="13">
        <v>9</v>
      </c>
      <c r="B19" s="14" t="s">
        <v>33</v>
      </c>
      <c r="C19" s="14" t="s">
        <v>26</v>
      </c>
      <c r="D19" s="14" t="s">
        <v>7</v>
      </c>
      <c r="E19" s="14">
        <v>2006</v>
      </c>
      <c r="F19" s="14" t="s">
        <v>8</v>
      </c>
      <c r="G19" s="14">
        <v>11</v>
      </c>
      <c r="H19" s="295">
        <v>8.5069444444444437E-3</v>
      </c>
      <c r="I19" s="160">
        <f t="shared" ref="I19:I21" si="18">M19+P19+T19+W19+Z19+AE19+AH19+AK19+AN19</f>
        <v>3.0092592592592324E-4</v>
      </c>
      <c r="J19" s="286">
        <f t="shared" ref="J19" si="19">H19-I19</f>
        <v>8.2060185185185205E-3</v>
      </c>
      <c r="K19" s="153">
        <v>1.4583333333333334E-3</v>
      </c>
      <c r="L19" s="303">
        <v>9.1435185185185185E-4</v>
      </c>
      <c r="M19" s="252">
        <f t="shared" ref="M19" si="20">N20-L20</f>
        <v>3.4722222222222446E-5</v>
      </c>
      <c r="N19" s="280">
        <v>3.4722222222222222E-5</v>
      </c>
      <c r="O19" s="84"/>
      <c r="P19" s="8"/>
      <c r="Q19" s="153">
        <v>4.8611111111111104E-4</v>
      </c>
      <c r="R19" s="319">
        <v>1.261574074074074E-3</v>
      </c>
      <c r="S19" s="11">
        <v>5.5555555555555556E-4</v>
      </c>
      <c r="T19" s="8"/>
      <c r="U19" s="253"/>
      <c r="V19" s="319">
        <v>5.5555555555555556E-4</v>
      </c>
      <c r="W19" s="252"/>
      <c r="X19" s="280"/>
      <c r="Y19" s="330">
        <v>4.5138888888888892E-4</v>
      </c>
      <c r="Z19" s="252"/>
      <c r="AA19" s="280"/>
      <c r="AB19" s="36">
        <v>2.7777777777777778E-4</v>
      </c>
      <c r="AC19" s="319">
        <v>5.6712962962962956E-4</v>
      </c>
      <c r="AD19" s="303">
        <v>2.199074074074074E-4</v>
      </c>
      <c r="AE19" s="252">
        <f>AF20-AD20</f>
        <v>3.4722222222220711E-5</v>
      </c>
      <c r="AF19" s="280">
        <v>3.4722222222222222E-5</v>
      </c>
      <c r="AG19" s="303"/>
      <c r="AH19" s="8"/>
      <c r="AI19" s="316" t="s">
        <v>144</v>
      </c>
      <c r="AJ19" s="303"/>
      <c r="AK19" s="8"/>
      <c r="AL19" s="273">
        <v>6.8287037037037025E-4</v>
      </c>
      <c r="AM19" s="303">
        <v>3.9351851851851852E-4</v>
      </c>
      <c r="AN19" s="252">
        <f>AO20-AM20</f>
        <v>2.3148148148148008E-4</v>
      </c>
      <c r="AO19" s="280">
        <v>2.3148148148148146E-4</v>
      </c>
      <c r="AP19" s="273">
        <v>2.199074074074074E-4</v>
      </c>
      <c r="AQ19" s="3"/>
      <c r="AR19" s="3"/>
      <c r="AS19" s="3"/>
      <c r="AT19" s="3"/>
      <c r="AU19" s="2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</row>
    <row r="20" spans="1:66" x14ac:dyDescent="0.3">
      <c r="A20" s="12"/>
      <c r="B20" s="10"/>
      <c r="C20" s="10"/>
      <c r="D20" s="10"/>
      <c r="E20" s="10"/>
      <c r="F20" s="10"/>
      <c r="G20" s="10"/>
      <c r="H20" s="296"/>
      <c r="I20" s="254"/>
      <c r="J20" s="287"/>
      <c r="K20" s="85">
        <v>1.4583333333333334E-3</v>
      </c>
      <c r="L20" s="301">
        <v>2.3726851851851851E-3</v>
      </c>
      <c r="M20" s="127"/>
      <c r="N20" s="279">
        <v>2.4074074074074076E-3</v>
      </c>
      <c r="O20" s="80"/>
      <c r="P20" s="127"/>
      <c r="Q20" s="85">
        <v>2.8935185185185188E-3</v>
      </c>
      <c r="R20" s="320">
        <v>4.155092592592593E-3</v>
      </c>
      <c r="S20" s="9">
        <v>4.7106481481481478E-3</v>
      </c>
      <c r="T20" s="127"/>
      <c r="U20" s="250"/>
      <c r="V20" s="320">
        <v>5.2662037037037035E-3</v>
      </c>
      <c r="W20" s="7"/>
      <c r="X20" s="279"/>
      <c r="Y20" s="331">
        <v>5.7175925925925927E-3</v>
      </c>
      <c r="Z20" s="7"/>
      <c r="AA20" s="279"/>
      <c r="AB20" s="32">
        <v>5.9953703703703697E-3</v>
      </c>
      <c r="AC20" s="320">
        <v>6.5624999999999998E-3</v>
      </c>
      <c r="AD20" s="301">
        <v>6.782407407407408E-3</v>
      </c>
      <c r="AE20" s="127"/>
      <c r="AF20" s="279">
        <v>6.8171296296296287E-3</v>
      </c>
      <c r="AG20" s="301"/>
      <c r="AH20" s="127"/>
      <c r="AI20" s="343">
        <v>-85</v>
      </c>
      <c r="AJ20" s="301"/>
      <c r="AK20" s="127"/>
      <c r="AL20" s="274">
        <v>7.5000000000000006E-3</v>
      </c>
      <c r="AM20" s="301">
        <v>7.8935185185185185E-3</v>
      </c>
      <c r="AN20" s="127"/>
      <c r="AO20" s="279">
        <v>8.1249999999999985E-3</v>
      </c>
      <c r="AP20" s="274">
        <v>8.3449074074074085E-3</v>
      </c>
      <c r="AQ20" s="3"/>
      <c r="AR20" s="3"/>
      <c r="AS20" s="3"/>
      <c r="AT20" s="3"/>
      <c r="AU20" s="2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6" ht="15.6" customHeight="1" x14ac:dyDescent="0.3">
      <c r="A21" s="13">
        <v>10</v>
      </c>
      <c r="B21" s="14" t="s">
        <v>30</v>
      </c>
      <c r="C21" s="14" t="s">
        <v>16</v>
      </c>
      <c r="D21" s="14" t="s">
        <v>7</v>
      </c>
      <c r="E21" s="14">
        <v>2008</v>
      </c>
      <c r="F21" s="14" t="s">
        <v>8</v>
      </c>
      <c r="G21" s="14">
        <v>1</v>
      </c>
      <c r="H21" s="295">
        <v>6.1805555555555563E-3</v>
      </c>
      <c r="I21" s="160">
        <f t="shared" si="18"/>
        <v>9.8379629629629642E-4</v>
      </c>
      <c r="J21" s="286">
        <f t="shared" ref="J21" si="21">H21-I21</f>
        <v>5.1967592592592603E-3</v>
      </c>
      <c r="K21" s="153">
        <v>1.1921296296296296E-3</v>
      </c>
      <c r="L21" s="303">
        <v>2.4305555555555552E-4</v>
      </c>
      <c r="M21" s="252">
        <f t="shared" ref="M21" si="22">N22-L22</f>
        <v>3.4722222222222012E-5</v>
      </c>
      <c r="N21" s="280">
        <v>3.4722222222222222E-5</v>
      </c>
      <c r="O21" s="84">
        <v>1.9675925925925926E-4</v>
      </c>
      <c r="P21" s="8"/>
      <c r="Q21" s="153">
        <v>3.2407407407407406E-4</v>
      </c>
      <c r="R21" s="319">
        <v>7.6388888888888893E-4</v>
      </c>
      <c r="S21" s="11">
        <v>1.273148148148148E-4</v>
      </c>
      <c r="T21" s="8"/>
      <c r="U21" s="253"/>
      <c r="V21" s="319">
        <v>4.0509259259259258E-4</v>
      </c>
      <c r="W21" s="252"/>
      <c r="X21" s="280"/>
      <c r="Y21" s="333" t="s">
        <v>144</v>
      </c>
      <c r="Z21" s="252"/>
      <c r="AA21" s="280"/>
      <c r="AB21" s="36">
        <v>4.6296296296296293E-4</v>
      </c>
      <c r="AC21" s="319">
        <v>4.3981481481481481E-4</v>
      </c>
      <c r="AD21" s="303">
        <v>1.5046296296296297E-4</v>
      </c>
      <c r="AE21" s="252">
        <f>AF22-AD22</f>
        <v>2.8935185185185227E-4</v>
      </c>
      <c r="AF21" s="280">
        <v>2.8935185185185189E-4</v>
      </c>
      <c r="AG21" s="303">
        <v>1.3888888888888889E-4</v>
      </c>
      <c r="AH21" s="252">
        <f>AI22-AG22</f>
        <v>8.1018518518518462E-5</v>
      </c>
      <c r="AI21" s="273">
        <v>8.1018518518518516E-5</v>
      </c>
      <c r="AJ21" s="307">
        <v>2.7777777777777778E-4</v>
      </c>
      <c r="AK21" s="81"/>
      <c r="AL21" s="273">
        <v>6.9444444444444444E-5</v>
      </c>
      <c r="AM21" s="303">
        <v>1.9675925925925926E-4</v>
      </c>
      <c r="AN21" s="252">
        <f>AO22-AM22</f>
        <v>5.7870370370370367E-4</v>
      </c>
      <c r="AO21" s="280">
        <v>5.7870370370370378E-4</v>
      </c>
      <c r="AP21" s="273">
        <v>1.0416666666666667E-4</v>
      </c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66" x14ac:dyDescent="0.3">
      <c r="A22" s="265"/>
      <c r="B22" s="10"/>
      <c r="C22" s="10"/>
      <c r="D22" s="10"/>
      <c r="E22" s="10"/>
      <c r="F22" s="10"/>
      <c r="G22" s="10"/>
      <c r="H22" s="296"/>
      <c r="I22" s="254"/>
      <c r="J22" s="287"/>
      <c r="K22" s="85">
        <v>1.1921296296296296E-3</v>
      </c>
      <c r="L22" s="301">
        <v>1.4351851851851854E-3</v>
      </c>
      <c r="M22" s="127"/>
      <c r="N22" s="279">
        <v>1.4699074074074074E-3</v>
      </c>
      <c r="O22" s="80">
        <v>1.6666666666666668E-3</v>
      </c>
      <c r="P22" s="124">
        <v>-84</v>
      </c>
      <c r="Q22" s="85">
        <v>1.9907407407407408E-3</v>
      </c>
      <c r="R22" s="320">
        <v>2.7546296296296294E-3</v>
      </c>
      <c r="S22" s="9">
        <v>2.8819444444444444E-3</v>
      </c>
      <c r="T22" s="127"/>
      <c r="U22" s="250"/>
      <c r="V22" s="320">
        <v>3.2870370370370367E-3</v>
      </c>
      <c r="W22" s="7"/>
      <c r="X22" s="279"/>
      <c r="Y22" s="334"/>
      <c r="Z22" s="7"/>
      <c r="AA22" s="279"/>
      <c r="AB22" s="32">
        <v>3.7500000000000003E-3</v>
      </c>
      <c r="AC22" s="320">
        <v>4.1898148148148146E-3</v>
      </c>
      <c r="AD22" s="301">
        <v>4.340277777777778E-3</v>
      </c>
      <c r="AE22" s="7"/>
      <c r="AF22" s="279">
        <v>4.6296296296296302E-3</v>
      </c>
      <c r="AG22" s="301">
        <v>4.7685185185185183E-3</v>
      </c>
      <c r="AH22" s="7"/>
      <c r="AI22" s="274">
        <v>4.8495370370370368E-3</v>
      </c>
      <c r="AJ22" s="306">
        <v>5.1273148148148146E-3</v>
      </c>
      <c r="AK22" s="124">
        <v>-92</v>
      </c>
      <c r="AL22" s="274">
        <v>5.1967592592592595E-3</v>
      </c>
      <c r="AM22" s="301">
        <v>5.3935185185185188E-3</v>
      </c>
      <c r="AN22" s="127"/>
      <c r="AO22" s="279">
        <v>5.9722222222222225E-3</v>
      </c>
      <c r="AP22" s="274">
        <v>6.076388888888889E-3</v>
      </c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66" x14ac:dyDescent="0.3">
      <c r="A23" s="13">
        <v>11</v>
      </c>
      <c r="B23" s="14" t="s">
        <v>29</v>
      </c>
      <c r="C23" s="14" t="s">
        <v>10</v>
      </c>
      <c r="D23" s="14" t="s">
        <v>7</v>
      </c>
      <c r="E23" s="14">
        <v>2004</v>
      </c>
      <c r="F23" s="14" t="s">
        <v>11</v>
      </c>
      <c r="G23" s="14">
        <v>6</v>
      </c>
      <c r="H23" s="295">
        <v>4.0856481481481481E-3</v>
      </c>
      <c r="I23" s="160">
        <f>M23+P23+T23+W23+Z23+AE23+AH23+AK23+AN23</f>
        <v>2.0833333333333251E-4</v>
      </c>
      <c r="J23" s="286">
        <f t="shared" ref="J23" si="23">H23-I23</f>
        <v>3.8773148148148156E-3</v>
      </c>
      <c r="K23" s="153">
        <v>4.0509259259259258E-4</v>
      </c>
      <c r="L23" s="303"/>
      <c r="M23" s="252"/>
      <c r="N23" s="280">
        <v>1.8518518518518518E-4</v>
      </c>
      <c r="O23" s="84">
        <v>2.3148148148148146E-4</v>
      </c>
      <c r="P23" s="8"/>
      <c r="Q23" s="153">
        <v>3.0092592592592595E-4</v>
      </c>
      <c r="R23" s="319">
        <v>8.2175925925925917E-4</v>
      </c>
      <c r="S23" s="11">
        <v>5.7870370370370366E-5</v>
      </c>
      <c r="T23" s="8"/>
      <c r="U23" s="253"/>
      <c r="V23" s="319">
        <v>2.6620370370370372E-4</v>
      </c>
      <c r="W23" s="252"/>
      <c r="X23" s="280"/>
      <c r="Y23" s="333" t="s">
        <v>144</v>
      </c>
      <c r="Z23" s="252"/>
      <c r="AA23" s="280"/>
      <c r="AB23" s="36">
        <v>4.0509259259259258E-4</v>
      </c>
      <c r="AC23" s="321" t="s">
        <v>144</v>
      </c>
      <c r="AD23" s="303"/>
      <c r="AE23" s="81"/>
      <c r="AF23" s="280">
        <v>3.8194444444444446E-4</v>
      </c>
      <c r="AG23" s="303"/>
      <c r="AH23" s="252"/>
      <c r="AI23" s="316" t="s">
        <v>144</v>
      </c>
      <c r="AJ23" s="303">
        <v>3.7037037037037035E-4</v>
      </c>
      <c r="AK23" s="252">
        <f>AL24-AJ24</f>
        <v>1.0416666666666604E-4</v>
      </c>
      <c r="AL23" s="273">
        <v>1.0416666666666667E-4</v>
      </c>
      <c r="AM23" s="303">
        <v>1.273148148148148E-4</v>
      </c>
      <c r="AN23" s="252">
        <f>AO24-AM24</f>
        <v>1.0416666666666647E-4</v>
      </c>
      <c r="AO23" s="280">
        <v>1.0416666666666667E-4</v>
      </c>
      <c r="AP23" s="273">
        <v>1.273148148148148E-4</v>
      </c>
      <c r="AQ23" s="3"/>
      <c r="AR23" s="3"/>
      <c r="AS23" s="3"/>
      <c r="AT23" s="3"/>
      <c r="AU23" s="2"/>
      <c r="AV23" s="3"/>
      <c r="AW23" s="3"/>
      <c r="AX23" s="3"/>
      <c r="AY23" s="2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</row>
    <row r="24" spans="1:66" x14ac:dyDescent="0.3">
      <c r="A24" s="41"/>
      <c r="B24" s="33"/>
      <c r="C24" s="33"/>
      <c r="D24" s="33"/>
      <c r="E24" s="33"/>
      <c r="F24" s="33"/>
      <c r="G24" s="33"/>
      <c r="H24" s="143"/>
      <c r="J24" s="288"/>
      <c r="K24" s="82">
        <v>4.0509259259259258E-4</v>
      </c>
      <c r="L24" s="299"/>
      <c r="M24" s="74"/>
      <c r="N24" s="282">
        <v>5.9027777777777778E-4</v>
      </c>
      <c r="O24" s="105">
        <v>8.2175925925925917E-4</v>
      </c>
      <c r="P24" s="102">
        <v>-82</v>
      </c>
      <c r="Q24" s="82">
        <v>1.1226851851851851E-3</v>
      </c>
      <c r="R24" s="323">
        <v>1.9444444444444442E-3</v>
      </c>
      <c r="S24" s="35">
        <v>2.0023148148148148E-3</v>
      </c>
      <c r="T24" s="74"/>
      <c r="V24" s="323">
        <v>2.2685185185185182E-3</v>
      </c>
      <c r="W24" s="107"/>
      <c r="X24" s="282"/>
      <c r="Y24" s="335"/>
      <c r="Z24" s="107"/>
      <c r="AA24" s="282"/>
      <c r="AB24" s="327">
        <v>2.673611111111111E-3</v>
      </c>
      <c r="AC24" s="341"/>
      <c r="AD24" s="299"/>
      <c r="AE24" s="105"/>
      <c r="AF24" s="282">
        <v>3.0555555555555557E-3</v>
      </c>
      <c r="AG24" s="299"/>
      <c r="AH24" s="107"/>
      <c r="AI24" s="344">
        <v>-85</v>
      </c>
      <c r="AJ24" s="299">
        <v>3.425925925925926E-3</v>
      </c>
      <c r="AK24" s="107"/>
      <c r="AL24" s="275">
        <v>3.530092592592592E-3</v>
      </c>
      <c r="AM24" s="299">
        <v>3.6574074074074074E-3</v>
      </c>
      <c r="AN24" s="107"/>
      <c r="AO24" s="282">
        <v>3.7615740740740739E-3</v>
      </c>
      <c r="AP24" s="275">
        <v>3.8888888888888883E-3</v>
      </c>
      <c r="AQ24" s="3"/>
      <c r="AR24" s="3"/>
      <c r="AS24" s="3"/>
      <c r="AT24" s="3"/>
      <c r="AU24" s="2"/>
      <c r="AV24" s="3"/>
      <c r="AW24" s="3"/>
      <c r="AX24" s="3"/>
      <c r="AY24" s="2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</row>
    <row r="25" spans="1:66" s="230" customFormat="1" x14ac:dyDescent="0.3">
      <c r="A25" s="266"/>
      <c r="B25" s="244"/>
      <c r="C25" s="244" t="s">
        <v>90</v>
      </c>
      <c r="D25" s="244"/>
      <c r="E25" s="244"/>
      <c r="F25" s="244"/>
      <c r="G25" s="244"/>
      <c r="H25" s="266"/>
      <c r="I25" s="244"/>
      <c r="J25" s="288"/>
      <c r="K25" s="244"/>
      <c r="L25" s="266"/>
      <c r="M25" s="244"/>
      <c r="N25" s="276"/>
      <c r="O25" s="244"/>
      <c r="P25" s="244"/>
      <c r="Q25" s="244"/>
      <c r="R25" s="324"/>
      <c r="S25" s="244"/>
      <c r="T25" s="244"/>
      <c r="U25" s="244"/>
      <c r="V25" s="324"/>
      <c r="W25" s="244"/>
      <c r="X25" s="276"/>
      <c r="Y25" s="266"/>
      <c r="Z25" s="244"/>
      <c r="AA25" s="276"/>
      <c r="AB25" s="324"/>
      <c r="AC25" s="324"/>
      <c r="AD25" s="266"/>
      <c r="AE25" s="244"/>
      <c r="AF25" s="276"/>
      <c r="AG25" s="266"/>
      <c r="AH25" s="244"/>
      <c r="AI25" s="276"/>
      <c r="AJ25" s="266"/>
      <c r="AK25" s="244"/>
      <c r="AL25" s="276"/>
      <c r="AM25" s="266"/>
      <c r="AN25" s="244"/>
      <c r="AO25" s="276"/>
      <c r="AP25" s="276"/>
    </row>
    <row r="26" spans="1:66" x14ac:dyDescent="0.3">
      <c r="A26" s="267">
        <v>1</v>
      </c>
      <c r="B26" s="250" t="s">
        <v>32</v>
      </c>
      <c r="C26" s="250" t="s">
        <v>6</v>
      </c>
      <c r="D26" s="250" t="s">
        <v>7</v>
      </c>
      <c r="E26" s="250">
        <v>2011</v>
      </c>
      <c r="F26" s="250" t="s">
        <v>8</v>
      </c>
      <c r="G26" s="250">
        <v>25</v>
      </c>
      <c r="H26" s="297">
        <v>5.5208333333333333E-3</v>
      </c>
      <c r="I26" s="257">
        <f t="shared" ref="I26" si="24">M26+P26+T26+W26+Z26+AE26+AH26+AK26+AN26</f>
        <v>2.5462962962962982E-4</v>
      </c>
      <c r="J26" s="289">
        <f t="shared" ref="J26" si="25">H26-I26</f>
        <v>5.2662037037037035E-3</v>
      </c>
      <c r="K26" s="85">
        <v>5.9027777777777778E-4</v>
      </c>
      <c r="L26" s="297">
        <v>4.5138888888888892E-4</v>
      </c>
      <c r="M26" s="7">
        <f t="shared" ref="M26:M82" si="26">N27-L27</f>
        <v>5.7870370370370454E-5</v>
      </c>
      <c r="N26" s="310">
        <v>5.7870370370370366E-5</v>
      </c>
      <c r="O26" s="80"/>
      <c r="P26" s="7"/>
      <c r="Q26" s="85">
        <v>3.5879629629629635E-4</v>
      </c>
      <c r="R26" s="320">
        <v>8.2175925925925917E-4</v>
      </c>
      <c r="S26" s="256">
        <v>2.8935185185185189E-4</v>
      </c>
      <c r="T26" s="7"/>
      <c r="U26" s="9"/>
      <c r="V26" s="320">
        <v>4.0509259259259258E-4</v>
      </c>
      <c r="W26" s="7"/>
      <c r="X26" s="279"/>
      <c r="Y26" s="331">
        <v>3.4722222222222224E-4</v>
      </c>
      <c r="Z26" s="7"/>
      <c r="AA26" s="279"/>
      <c r="AB26" s="32"/>
      <c r="AC26" s="320">
        <v>8.2175925925925917E-4</v>
      </c>
      <c r="AD26" s="297">
        <v>1.6203703703703703E-4</v>
      </c>
      <c r="AE26" s="7">
        <f t="shared" ref="AE26" si="27">AF27-AD27</f>
        <v>5.7870370370370454E-5</v>
      </c>
      <c r="AF26" s="310">
        <v>5.7870370370370366E-5</v>
      </c>
      <c r="AG26" s="297">
        <v>1.6203703703703703E-4</v>
      </c>
      <c r="AH26" s="7">
        <f t="shared" ref="AH26" si="28">AI27-AG27</f>
        <v>5.7870370370370454E-5</v>
      </c>
      <c r="AI26" s="274">
        <v>5.7870370370370366E-5</v>
      </c>
      <c r="AJ26" s="306"/>
      <c r="AK26" s="7"/>
      <c r="AL26" s="274">
        <v>3.7037037037037035E-4</v>
      </c>
      <c r="AM26" s="297">
        <v>1.9675925925925926E-4</v>
      </c>
      <c r="AN26" s="7">
        <f t="shared" ref="AN26" si="29">AO27-AM27</f>
        <v>8.1018518518518462E-5</v>
      </c>
      <c r="AO26" s="310">
        <v>8.1018518518518516E-5</v>
      </c>
      <c r="AP26" s="274">
        <v>1.5046296296296297E-4</v>
      </c>
    </row>
    <row r="27" spans="1:66" x14ac:dyDescent="0.3">
      <c r="A27" s="268"/>
      <c r="B27" s="253"/>
      <c r="C27" s="253"/>
      <c r="D27" s="253"/>
      <c r="E27" s="253"/>
      <c r="F27" s="253"/>
      <c r="G27" s="253"/>
      <c r="H27" s="268"/>
      <c r="I27" s="87"/>
      <c r="J27" s="290"/>
      <c r="K27" s="153">
        <v>5.9027777777777778E-4</v>
      </c>
      <c r="L27" s="304">
        <v>1.0416666666666667E-3</v>
      </c>
      <c r="M27" s="8"/>
      <c r="N27" s="311">
        <v>1.0995370370370371E-3</v>
      </c>
      <c r="O27" s="84"/>
      <c r="P27" s="8"/>
      <c r="Q27" s="153">
        <v>1.4583333333333334E-3</v>
      </c>
      <c r="R27" s="319">
        <v>2.2800925925925927E-3</v>
      </c>
      <c r="S27" s="255">
        <v>2.5694444444444445E-3</v>
      </c>
      <c r="T27" s="252"/>
      <c r="U27" s="11"/>
      <c r="V27" s="319">
        <v>2.9745370370370373E-3</v>
      </c>
      <c r="W27" s="252"/>
      <c r="X27" s="280"/>
      <c r="Y27" s="330">
        <v>3.3217592592592591E-3</v>
      </c>
      <c r="Z27" s="252"/>
      <c r="AA27" s="280"/>
      <c r="AB27" s="36"/>
      <c r="AC27" s="319">
        <v>4.1435185185185186E-3</v>
      </c>
      <c r="AD27" s="304">
        <v>4.3055555555555555E-3</v>
      </c>
      <c r="AE27" s="8"/>
      <c r="AF27" s="311">
        <v>4.363425925925926E-3</v>
      </c>
      <c r="AG27" s="304">
        <v>4.5254629629629629E-3</v>
      </c>
      <c r="AH27" s="8"/>
      <c r="AI27" s="273">
        <v>4.5833333333333334E-3</v>
      </c>
      <c r="AJ27" s="307"/>
      <c r="AK27" s="8"/>
      <c r="AL27" s="273">
        <v>4.9537037037037041E-3</v>
      </c>
      <c r="AM27" s="304">
        <v>5.1504629629629635E-3</v>
      </c>
      <c r="AN27" s="252"/>
      <c r="AO27" s="311">
        <v>5.2314814814814819E-3</v>
      </c>
      <c r="AP27" s="273">
        <v>5.3819444444444453E-3</v>
      </c>
    </row>
    <row r="28" spans="1:66" x14ac:dyDescent="0.3">
      <c r="A28" s="267">
        <v>2</v>
      </c>
      <c r="B28" s="250" t="s">
        <v>28</v>
      </c>
      <c r="C28" s="250" t="s">
        <v>63</v>
      </c>
      <c r="D28" s="250" t="s">
        <v>15</v>
      </c>
      <c r="E28" s="250">
        <v>2007</v>
      </c>
      <c r="F28" s="250" t="s">
        <v>8</v>
      </c>
      <c r="G28" s="250">
        <v>19</v>
      </c>
      <c r="H28" s="297">
        <v>8.1944444444444452E-3</v>
      </c>
      <c r="I28" s="257">
        <f t="shared" ref="I28" si="30">M28+P28+T28+W28+Z28+AE28+AH28+AK28+AN28</f>
        <v>6.5972222222222083E-4</v>
      </c>
      <c r="J28" s="289">
        <f t="shared" ref="J28" si="31">H28-I28</f>
        <v>7.5347222222222239E-3</v>
      </c>
      <c r="K28" s="85">
        <v>1.1574074074074073E-3</v>
      </c>
      <c r="L28" s="297">
        <v>3.1250000000000001E-4</v>
      </c>
      <c r="M28" s="7">
        <f t="shared" si="26"/>
        <v>1.3888888888888892E-4</v>
      </c>
      <c r="N28" s="310">
        <v>1.3888888888888889E-4</v>
      </c>
      <c r="O28" s="256">
        <v>4.6296296296296293E-4</v>
      </c>
      <c r="P28" s="7">
        <f t="shared" ref="P28:P80" si="32">Q29-O29</f>
        <v>1.1574074074074047E-4</v>
      </c>
      <c r="Q28" s="85">
        <v>1.1574074074074073E-4</v>
      </c>
      <c r="R28" s="320">
        <v>1.3425925925925925E-3</v>
      </c>
      <c r="S28" s="256">
        <v>1.0416666666666667E-4</v>
      </c>
      <c r="T28" s="7"/>
      <c r="U28" s="9"/>
      <c r="V28" s="320">
        <v>9.8379629629629642E-4</v>
      </c>
      <c r="W28" s="7"/>
      <c r="X28" s="279"/>
      <c r="Y28" s="331">
        <v>9.1435185185185185E-4</v>
      </c>
      <c r="Z28" s="7"/>
      <c r="AA28" s="279"/>
      <c r="AB28" s="32"/>
      <c r="AC28" s="320">
        <v>6.2500000000000001E-4</v>
      </c>
      <c r="AD28" s="297">
        <v>4.7453703703703704E-4</v>
      </c>
      <c r="AE28" s="7">
        <f t="shared" ref="AE28" si="33">AF29-AD29</f>
        <v>1.041666666666656E-4</v>
      </c>
      <c r="AF28" s="310">
        <v>1.0416666666666667E-4</v>
      </c>
      <c r="AG28" s="297">
        <v>3.7037037037037035E-4</v>
      </c>
      <c r="AH28" s="7">
        <f t="shared" ref="AH28" si="34">AI29-AG29</f>
        <v>1.0416666666666647E-4</v>
      </c>
      <c r="AI28" s="274">
        <v>1.0416666666666667E-4</v>
      </c>
      <c r="AJ28" s="297">
        <v>2.3148148148148146E-4</v>
      </c>
      <c r="AK28" s="7">
        <f t="shared" ref="AK28" si="35">AL29-AJ29</f>
        <v>1.9675925925925937E-4</v>
      </c>
      <c r="AL28" s="274">
        <v>8.1018518518518516E-5</v>
      </c>
      <c r="AM28" s="306"/>
      <c r="AN28" s="7"/>
      <c r="AO28" s="315"/>
      <c r="AP28" s="274">
        <v>3.0092592592592595E-4</v>
      </c>
    </row>
    <row r="29" spans="1:66" x14ac:dyDescent="0.3">
      <c r="A29" s="268"/>
      <c r="B29" s="253"/>
      <c r="C29" s="253"/>
      <c r="D29" s="253"/>
      <c r="E29" s="253"/>
      <c r="F29" s="253"/>
      <c r="G29" s="253"/>
      <c r="H29" s="268"/>
      <c r="I29" s="87"/>
      <c r="J29" s="290"/>
      <c r="K29" s="153">
        <v>1.1574074074074073E-3</v>
      </c>
      <c r="L29" s="304">
        <v>1.4699074074074074E-3</v>
      </c>
      <c r="M29" s="8"/>
      <c r="N29" s="311">
        <v>1.6087962962962963E-3</v>
      </c>
      <c r="O29" s="255">
        <v>2.0717592592592593E-3</v>
      </c>
      <c r="P29" s="8"/>
      <c r="Q29" s="153">
        <v>2.1874999999999998E-3</v>
      </c>
      <c r="R29" s="319">
        <v>3.530092592592592E-3</v>
      </c>
      <c r="S29" s="255">
        <v>3.6342592592592594E-3</v>
      </c>
      <c r="T29" s="252"/>
      <c r="U29" s="11"/>
      <c r="V29" s="319">
        <v>4.6180555555555558E-3</v>
      </c>
      <c r="W29" s="252"/>
      <c r="X29" s="280"/>
      <c r="Y29" s="330">
        <v>5.5324074074074069E-3</v>
      </c>
      <c r="Z29" s="252"/>
      <c r="AA29" s="280"/>
      <c r="AB29" s="36"/>
      <c r="AC29" s="319">
        <v>6.1574074074074074E-3</v>
      </c>
      <c r="AD29" s="304">
        <v>6.6319444444444446E-3</v>
      </c>
      <c r="AE29" s="8"/>
      <c r="AF29" s="311">
        <v>6.7361111111111103E-3</v>
      </c>
      <c r="AG29" s="304">
        <v>7.106481481481481E-3</v>
      </c>
      <c r="AH29" s="8"/>
      <c r="AI29" s="273">
        <v>7.2106481481481475E-3</v>
      </c>
      <c r="AJ29" s="304">
        <v>7.4421296296296293E-3</v>
      </c>
      <c r="AK29" s="8"/>
      <c r="AL29" s="273">
        <v>7.6388888888888886E-3</v>
      </c>
      <c r="AM29" s="307"/>
      <c r="AN29" s="252"/>
      <c r="AO29" s="316"/>
      <c r="AP29" s="273">
        <v>7.9398148148148145E-3</v>
      </c>
    </row>
    <row r="30" spans="1:66" x14ac:dyDescent="0.3">
      <c r="A30" s="267">
        <v>3</v>
      </c>
      <c r="B30" s="243" t="s">
        <v>29</v>
      </c>
      <c r="C30" s="243" t="s">
        <v>124</v>
      </c>
      <c r="F30" s="243" t="s">
        <v>8</v>
      </c>
      <c r="G30" s="243">
        <v>29</v>
      </c>
      <c r="H30" s="298">
        <v>3.8425925925925923E-3</v>
      </c>
      <c r="I30" s="88">
        <f t="shared" ref="I30" si="36">M30+P30+T30+W30+Z30+AE30+AH30+AK30+AN30</f>
        <v>1.1226851851851849E-3</v>
      </c>
      <c r="J30" s="291">
        <f t="shared" ref="J30" si="37">H30-I30</f>
        <v>2.7199074074074074E-3</v>
      </c>
      <c r="K30" s="82">
        <v>4.1666666666666669E-4</v>
      </c>
      <c r="L30" s="298">
        <v>5.7870370370370366E-5</v>
      </c>
      <c r="M30" s="107">
        <f t="shared" si="26"/>
        <v>5.78703703703704E-5</v>
      </c>
      <c r="N30" s="312">
        <v>5.7870370370370366E-5</v>
      </c>
      <c r="O30" s="105"/>
      <c r="P30" s="107"/>
      <c r="Q30" s="82">
        <v>3.0092592592592595E-4</v>
      </c>
      <c r="R30" s="323">
        <v>2.7777777777777778E-4</v>
      </c>
      <c r="S30" s="105"/>
      <c r="T30" s="107"/>
      <c r="U30" s="35"/>
      <c r="V30" s="323">
        <v>4.0509259259259258E-4</v>
      </c>
      <c r="W30" s="107"/>
      <c r="X30" s="282"/>
      <c r="Y30" s="332">
        <v>2.0833333333333335E-4</v>
      </c>
      <c r="Z30" s="107"/>
      <c r="AA30" s="282"/>
      <c r="AB30" s="338">
        <v>1.5046296296296297E-4</v>
      </c>
      <c r="AC30" s="323">
        <v>3.1250000000000001E-4</v>
      </c>
      <c r="AD30" s="298">
        <v>8.1018518518518516E-5</v>
      </c>
      <c r="AE30" s="107">
        <f t="shared" ref="AE30" si="38">AF31-AD31</f>
        <v>4.9768518518518521E-4</v>
      </c>
      <c r="AF30" s="312">
        <v>4.9768518518518521E-4</v>
      </c>
      <c r="AG30" s="298">
        <v>1.0416666666666667E-4</v>
      </c>
      <c r="AH30" s="107">
        <f t="shared" ref="AH30" si="39">AI31-AG31</f>
        <v>5.5555555555555523E-4</v>
      </c>
      <c r="AI30" s="275">
        <v>5.5555555555555556E-4</v>
      </c>
      <c r="AJ30" s="308"/>
      <c r="AK30" s="107"/>
      <c r="AL30" s="275">
        <v>1.7361111111111112E-4</v>
      </c>
      <c r="AM30" s="298">
        <v>6.9444444444444444E-5</v>
      </c>
      <c r="AN30" s="107">
        <f t="shared" ref="AN30" si="40">AO31-AM31</f>
        <v>1.1574074074074004E-5</v>
      </c>
      <c r="AO30" s="312">
        <v>1.1574074074074073E-5</v>
      </c>
      <c r="AP30" s="275">
        <v>8.1018518518518516E-5</v>
      </c>
    </row>
    <row r="31" spans="1:66" x14ac:dyDescent="0.3">
      <c r="A31" s="268"/>
      <c r="J31" s="288"/>
      <c r="K31" s="82">
        <v>4.1666666666666669E-4</v>
      </c>
      <c r="L31" s="298">
        <v>4.7453703703703704E-4</v>
      </c>
      <c r="M31" s="74"/>
      <c r="N31" s="312">
        <v>5.3240740740740744E-4</v>
      </c>
      <c r="O31" s="105"/>
      <c r="P31" s="74"/>
      <c r="Q31" s="82">
        <v>8.3333333333333339E-4</v>
      </c>
      <c r="R31" s="323">
        <v>1.1111111111111111E-3</v>
      </c>
      <c r="S31" s="105"/>
      <c r="T31" s="107"/>
      <c r="U31" s="35"/>
      <c r="V31" s="323">
        <v>1.5162037037037036E-3</v>
      </c>
      <c r="W31" s="107"/>
      <c r="X31" s="282"/>
      <c r="Y31" s="332">
        <v>1.7245370370370372E-3</v>
      </c>
      <c r="Z31" s="107"/>
      <c r="AA31" s="282"/>
      <c r="AB31" s="338">
        <v>1.8750000000000001E-3</v>
      </c>
      <c r="AC31" s="323">
        <v>2.1874999999999998E-3</v>
      </c>
      <c r="AD31" s="298">
        <v>2.2685185185185182E-3</v>
      </c>
      <c r="AE31" s="74"/>
      <c r="AF31" s="312">
        <v>2.7662037037037034E-3</v>
      </c>
      <c r="AG31" s="298">
        <v>2.8703703703703708E-3</v>
      </c>
      <c r="AH31" s="74"/>
      <c r="AI31" s="275">
        <v>3.425925925925926E-3</v>
      </c>
      <c r="AJ31" s="308"/>
      <c r="AK31" s="74"/>
      <c r="AL31" s="275">
        <v>3.5995370370370369E-3</v>
      </c>
      <c r="AM31" s="298">
        <v>3.6689814814814814E-3</v>
      </c>
      <c r="AN31" s="107"/>
      <c r="AO31" s="312">
        <v>3.6805555555555554E-3</v>
      </c>
      <c r="AP31" s="275">
        <v>3.7615740740740739E-3</v>
      </c>
    </row>
    <row r="32" spans="1:66" x14ac:dyDescent="0.3">
      <c r="A32" s="267">
        <v>4</v>
      </c>
      <c r="B32" s="250" t="s">
        <v>33</v>
      </c>
      <c r="C32" s="250" t="s">
        <v>132</v>
      </c>
      <c r="D32" s="250" t="s">
        <v>7</v>
      </c>
      <c r="E32" s="250">
        <v>2004</v>
      </c>
      <c r="F32" s="250" t="s">
        <v>11</v>
      </c>
      <c r="G32" s="250">
        <v>53</v>
      </c>
      <c r="H32" s="297">
        <v>4.0162037037037033E-3</v>
      </c>
      <c r="I32" s="257">
        <f t="shared" ref="I32" si="41">M32+P32+T32+W32+Z32+AE32+AH32+AK32+AN32</f>
        <v>1.8518518518518439E-4</v>
      </c>
      <c r="J32" s="289">
        <f t="shared" ref="J32" si="42">H32-I32</f>
        <v>3.8310185185185188E-3</v>
      </c>
      <c r="K32" s="85">
        <v>3.9351851851851852E-4</v>
      </c>
      <c r="L32" s="297">
        <v>1.1574074074074073E-4</v>
      </c>
      <c r="M32" s="7">
        <f t="shared" si="26"/>
        <v>5.7870370370370345E-5</v>
      </c>
      <c r="N32" s="310">
        <v>5.7870370370370366E-5</v>
      </c>
      <c r="O32" s="80"/>
      <c r="P32" s="7"/>
      <c r="Q32" s="85">
        <v>3.3564814814814812E-4</v>
      </c>
      <c r="R32" s="320">
        <v>6.5972222222222213E-4</v>
      </c>
      <c r="S32" s="256">
        <v>1.8518518518518518E-4</v>
      </c>
      <c r="T32" s="7"/>
      <c r="U32" s="9"/>
      <c r="V32" s="320">
        <v>3.9351851851851852E-4</v>
      </c>
      <c r="W32" s="7"/>
      <c r="X32" s="279"/>
      <c r="Y32" s="331">
        <v>3.2407407407407406E-4</v>
      </c>
      <c r="Z32" s="7"/>
      <c r="AA32" s="279"/>
      <c r="AB32" s="339">
        <v>5.2083333333333333E-4</v>
      </c>
      <c r="AC32" s="320">
        <v>1.6203703703703703E-4</v>
      </c>
      <c r="AD32" s="297">
        <v>1.0416666666666667E-4</v>
      </c>
      <c r="AE32" s="7">
        <f t="shared" ref="AE32" si="43">AF33-AD33</f>
        <v>6.9444444444444024E-5</v>
      </c>
      <c r="AF32" s="310">
        <v>6.9444444444444444E-5</v>
      </c>
      <c r="AG32" s="297">
        <v>1.3888888888888889E-4</v>
      </c>
      <c r="AH32" s="7">
        <f t="shared" ref="AH32" si="44">AI33-AG33</f>
        <v>5.787037037037002E-5</v>
      </c>
      <c r="AI32" s="274">
        <v>5.7870370370370366E-5</v>
      </c>
      <c r="AJ32" s="306"/>
      <c r="AK32" s="7"/>
      <c r="AL32" s="274">
        <v>2.199074074074074E-4</v>
      </c>
      <c r="AM32" s="306"/>
      <c r="AN32" s="7"/>
      <c r="AO32" s="310">
        <v>1.0416666666666667E-4</v>
      </c>
      <c r="AP32" s="274">
        <v>9.2592592592592588E-5</v>
      </c>
    </row>
    <row r="33" spans="1:43" x14ac:dyDescent="0.3">
      <c r="A33" s="268"/>
      <c r="B33" s="253"/>
      <c r="C33" s="253"/>
      <c r="D33" s="253"/>
      <c r="E33" s="253"/>
      <c r="F33" s="253"/>
      <c r="G33" s="253"/>
      <c r="H33" s="268"/>
      <c r="I33" s="87"/>
      <c r="J33" s="290"/>
      <c r="K33" s="153">
        <v>3.9351851851851852E-4</v>
      </c>
      <c r="L33" s="304">
        <v>5.0925925925925921E-4</v>
      </c>
      <c r="M33" s="8"/>
      <c r="N33" s="311">
        <v>5.6712962962962956E-4</v>
      </c>
      <c r="O33" s="84"/>
      <c r="P33" s="8"/>
      <c r="Q33" s="153">
        <v>9.0277777777777784E-4</v>
      </c>
      <c r="R33" s="319">
        <v>1.5624999999999999E-3</v>
      </c>
      <c r="S33" s="255">
        <v>1.7476851851851852E-3</v>
      </c>
      <c r="T33" s="252"/>
      <c r="U33" s="11"/>
      <c r="V33" s="319">
        <v>2.1412037037037038E-3</v>
      </c>
      <c r="W33" s="252"/>
      <c r="X33" s="280"/>
      <c r="Y33" s="330">
        <v>2.4652777777777776E-3</v>
      </c>
      <c r="Z33" s="252"/>
      <c r="AA33" s="280"/>
      <c r="AB33" s="340">
        <v>2.9861111111111113E-3</v>
      </c>
      <c r="AC33" s="319">
        <v>3.1481481481481482E-3</v>
      </c>
      <c r="AD33" s="304">
        <v>3.2523148148148151E-3</v>
      </c>
      <c r="AE33" s="8"/>
      <c r="AF33" s="311">
        <v>3.3217592592592591E-3</v>
      </c>
      <c r="AG33" s="304">
        <v>3.4606481481481485E-3</v>
      </c>
      <c r="AH33" s="8"/>
      <c r="AI33" s="273">
        <v>3.5185185185185185E-3</v>
      </c>
      <c r="AJ33" s="307"/>
      <c r="AK33" s="8"/>
      <c r="AL33" s="273">
        <v>3.7384259259259263E-3</v>
      </c>
      <c r="AM33" s="307"/>
      <c r="AN33" s="252"/>
      <c r="AO33" s="311">
        <v>3.8425925925925923E-3</v>
      </c>
      <c r="AP33" s="273">
        <v>3.9351851851851857E-3</v>
      </c>
    </row>
    <row r="34" spans="1:43" x14ac:dyDescent="0.3">
      <c r="A34" s="267">
        <v>5</v>
      </c>
      <c r="B34" s="243" t="s">
        <v>28</v>
      </c>
      <c r="C34" s="243" t="s">
        <v>68</v>
      </c>
      <c r="D34" s="243" t="s">
        <v>15</v>
      </c>
      <c r="E34" s="243">
        <v>2008</v>
      </c>
      <c r="F34" s="243" t="s">
        <v>8</v>
      </c>
      <c r="G34" s="243">
        <v>52</v>
      </c>
      <c r="H34" s="298">
        <v>4.0972222222222226E-3</v>
      </c>
      <c r="I34" s="88">
        <f t="shared" ref="I34" si="45">M34+P34+T34+W34+Z34+AE34+AH34+AK34+AN34</f>
        <v>3.0092592592592524E-4</v>
      </c>
      <c r="J34" s="291">
        <f t="shared" ref="J34" si="46">H34-I34</f>
        <v>3.7962962962962972E-3</v>
      </c>
      <c r="K34" s="82">
        <v>3.5879629629629635E-4</v>
      </c>
      <c r="L34" s="298">
        <v>1.0416666666666667E-4</v>
      </c>
      <c r="M34" s="107">
        <f t="shared" si="26"/>
        <v>5.78703703703704E-5</v>
      </c>
      <c r="N34" s="312">
        <v>5.7870370370370366E-5</v>
      </c>
      <c r="O34" s="245">
        <v>2.199074074074074E-4</v>
      </c>
      <c r="P34" s="107">
        <f t="shared" si="32"/>
        <v>1.041666666666668E-4</v>
      </c>
      <c r="Q34" s="82">
        <v>1.0416666666666667E-4</v>
      </c>
      <c r="R34" s="323">
        <v>8.3333333333333339E-4</v>
      </c>
      <c r="S34" s="245">
        <v>8.1018518518518516E-5</v>
      </c>
      <c r="T34" s="107"/>
      <c r="U34" s="35"/>
      <c r="V34" s="323">
        <v>4.0509259259259258E-4</v>
      </c>
      <c r="W34" s="107"/>
      <c r="X34" s="282"/>
      <c r="Y34" s="332">
        <v>3.5879629629629635E-4</v>
      </c>
      <c r="Z34" s="107"/>
      <c r="AA34" s="282"/>
      <c r="AB34" s="338">
        <v>4.8611111111111104E-4</v>
      </c>
      <c r="AC34" s="323">
        <v>1.7361111111111112E-4</v>
      </c>
      <c r="AD34" s="298">
        <v>9.2592592592592588E-5</v>
      </c>
      <c r="AE34" s="107">
        <f t="shared" ref="AE34" si="47">AF35-AD35</f>
        <v>8.1018518518518028E-5</v>
      </c>
      <c r="AF34" s="312">
        <v>8.1018518518518516E-5</v>
      </c>
      <c r="AG34" s="298">
        <v>1.3888888888888889E-4</v>
      </c>
      <c r="AH34" s="107">
        <f t="shared" ref="AH34" si="48">AI35-AG35</f>
        <v>1.1574074074074004E-5</v>
      </c>
      <c r="AI34" s="275">
        <v>1.1574074074074073E-5</v>
      </c>
      <c r="AJ34" s="308"/>
      <c r="AK34" s="107"/>
      <c r="AL34" s="275">
        <v>2.4305555555555552E-4</v>
      </c>
      <c r="AM34" s="298">
        <v>1.1574074074074073E-4</v>
      </c>
      <c r="AN34" s="107">
        <f t="shared" ref="AN34" si="49">AO35-AM35</f>
        <v>4.6296296296296016E-5</v>
      </c>
      <c r="AO34" s="312">
        <v>4.6296296296296294E-5</v>
      </c>
      <c r="AP34" s="275">
        <v>9.2592592592592588E-5</v>
      </c>
    </row>
    <row r="35" spans="1:43" x14ac:dyDescent="0.3">
      <c r="A35" s="268"/>
      <c r="J35" s="288"/>
      <c r="K35" s="82">
        <v>3.5879629629629635E-4</v>
      </c>
      <c r="L35" s="298">
        <v>4.6296296296296293E-4</v>
      </c>
      <c r="M35" s="74"/>
      <c r="N35" s="312">
        <v>5.2083333333333333E-4</v>
      </c>
      <c r="O35" s="245">
        <v>7.407407407407407E-4</v>
      </c>
      <c r="P35" s="74"/>
      <c r="Q35" s="82">
        <v>8.449074074074075E-4</v>
      </c>
      <c r="R35" s="323">
        <v>1.6782407407407406E-3</v>
      </c>
      <c r="S35" s="245">
        <v>1.7592592592592592E-3</v>
      </c>
      <c r="T35" s="107"/>
      <c r="U35" s="35"/>
      <c r="V35" s="323">
        <v>2.1643518518518518E-3</v>
      </c>
      <c r="W35" s="107"/>
      <c r="X35" s="282"/>
      <c r="Y35" s="332">
        <v>2.5231481481481481E-3</v>
      </c>
      <c r="Z35" s="107"/>
      <c r="AA35" s="282"/>
      <c r="AB35" s="338">
        <v>3.0092592592592588E-3</v>
      </c>
      <c r="AC35" s="323">
        <v>3.1828703703703702E-3</v>
      </c>
      <c r="AD35" s="298">
        <v>3.2754629629629631E-3</v>
      </c>
      <c r="AE35" s="74"/>
      <c r="AF35" s="312">
        <v>3.3564814814814811E-3</v>
      </c>
      <c r="AG35" s="298">
        <v>3.4953703703703705E-3</v>
      </c>
      <c r="AH35" s="74"/>
      <c r="AI35" s="275">
        <v>3.5069444444444445E-3</v>
      </c>
      <c r="AJ35" s="308"/>
      <c r="AK35" s="74"/>
      <c r="AL35" s="275">
        <v>3.7500000000000003E-3</v>
      </c>
      <c r="AM35" s="298">
        <v>3.8657407407407408E-3</v>
      </c>
      <c r="AN35" s="107"/>
      <c r="AO35" s="312">
        <v>3.9120370370370368E-3</v>
      </c>
      <c r="AP35" s="275">
        <v>4.0046296296296297E-3</v>
      </c>
    </row>
    <row r="36" spans="1:43" x14ac:dyDescent="0.3">
      <c r="A36" s="267">
        <v>6</v>
      </c>
      <c r="B36" s="250" t="s">
        <v>33</v>
      </c>
      <c r="C36" s="250" t="s">
        <v>67</v>
      </c>
      <c r="D36" s="250" t="s">
        <v>15</v>
      </c>
      <c r="E36" s="250">
        <v>2006</v>
      </c>
      <c r="F36" s="250" t="s">
        <v>19</v>
      </c>
      <c r="G36" s="250">
        <v>33</v>
      </c>
      <c r="H36" s="297">
        <v>4.409722222222222E-3</v>
      </c>
      <c r="I36" s="257">
        <f t="shared" ref="I36" si="50">M36+P36+T36+W36+Z36+AE36+AH36+AK36+AN36</f>
        <v>5.0925925925925911E-4</v>
      </c>
      <c r="J36" s="289">
        <f t="shared" ref="J36" si="51">H36-I36</f>
        <v>3.9004629629629628E-3</v>
      </c>
      <c r="K36" s="85">
        <v>3.9351851851851852E-4</v>
      </c>
      <c r="L36" s="297">
        <v>1.273148148148148E-4</v>
      </c>
      <c r="M36" s="7">
        <f t="shared" si="26"/>
        <v>5.7870370370370454E-5</v>
      </c>
      <c r="N36" s="310">
        <v>5.7870370370370366E-5</v>
      </c>
      <c r="O36" s="256">
        <v>1.7361111111111112E-4</v>
      </c>
      <c r="P36" s="7">
        <f t="shared" si="32"/>
        <v>9.2592592592592791E-5</v>
      </c>
      <c r="Q36" s="85">
        <v>9.2592592592592588E-5</v>
      </c>
      <c r="R36" s="320">
        <v>8.449074074074075E-4</v>
      </c>
      <c r="S36" s="256">
        <v>1.8518518518518518E-4</v>
      </c>
      <c r="T36" s="7"/>
      <c r="U36" s="9"/>
      <c r="V36" s="320">
        <v>2.6620370370370372E-4</v>
      </c>
      <c r="W36" s="7"/>
      <c r="X36" s="279"/>
      <c r="Y36" s="331">
        <v>5.5555555555555556E-4</v>
      </c>
      <c r="Z36" s="7"/>
      <c r="AA36" s="279"/>
      <c r="AB36" s="32"/>
      <c r="AC36" s="320">
        <v>4.9768518518518521E-4</v>
      </c>
      <c r="AD36" s="297">
        <v>1.3888888888888889E-4</v>
      </c>
      <c r="AE36" s="7">
        <f t="shared" ref="AE36" si="52">AF37-AD37</f>
        <v>6.9444444444444892E-5</v>
      </c>
      <c r="AF36" s="310">
        <v>6.9444444444444444E-5</v>
      </c>
      <c r="AG36" s="297">
        <v>1.7361111111111112E-4</v>
      </c>
      <c r="AH36" s="7">
        <f t="shared" ref="AH36" si="53">AI37-AG37</f>
        <v>9.2592592592592032E-5</v>
      </c>
      <c r="AI36" s="274">
        <v>9.2592592592592588E-5</v>
      </c>
      <c r="AJ36" s="297">
        <v>1.7361111111111112E-4</v>
      </c>
      <c r="AK36" s="7">
        <f t="shared" ref="AK36" si="54">AL37-AJ37</f>
        <v>1.3888888888888935E-4</v>
      </c>
      <c r="AL36" s="274">
        <v>1.3888888888888889E-4</v>
      </c>
      <c r="AM36" s="297">
        <v>1.273148148148148E-4</v>
      </c>
      <c r="AN36" s="7">
        <f t="shared" ref="AN36" si="55">AO37-AM37</f>
        <v>5.7870370370369587E-5</v>
      </c>
      <c r="AO36" s="310">
        <v>5.7870370370370366E-5</v>
      </c>
      <c r="AP36" s="274">
        <v>1.1574074074074073E-4</v>
      </c>
    </row>
    <row r="37" spans="1:43" x14ac:dyDescent="0.3">
      <c r="A37" s="268"/>
      <c r="B37" s="253"/>
      <c r="C37" s="253"/>
      <c r="D37" s="253"/>
      <c r="E37" s="253"/>
      <c r="F37" s="253"/>
      <c r="G37" s="253"/>
      <c r="H37" s="268"/>
      <c r="I37" s="87"/>
      <c r="J37" s="290"/>
      <c r="K37" s="153">
        <v>3.9351851851851852E-4</v>
      </c>
      <c r="L37" s="304">
        <v>5.2083333333333333E-4</v>
      </c>
      <c r="M37" s="8"/>
      <c r="N37" s="311">
        <v>5.7870370370370378E-4</v>
      </c>
      <c r="O37" s="255">
        <v>7.5231481481481471E-4</v>
      </c>
      <c r="P37" s="8"/>
      <c r="Q37" s="153">
        <v>8.449074074074075E-4</v>
      </c>
      <c r="R37" s="319">
        <v>1.689814814814815E-3</v>
      </c>
      <c r="S37" s="255">
        <v>1.8750000000000001E-3</v>
      </c>
      <c r="T37" s="252"/>
      <c r="U37" s="11"/>
      <c r="V37" s="319">
        <v>2.1412037037037038E-3</v>
      </c>
      <c r="W37" s="252"/>
      <c r="X37" s="280"/>
      <c r="Y37" s="330">
        <v>2.6967592592592594E-3</v>
      </c>
      <c r="Z37" s="252"/>
      <c r="AA37" s="280"/>
      <c r="AB37" s="36"/>
      <c r="AC37" s="319">
        <v>3.1944444444444442E-3</v>
      </c>
      <c r="AD37" s="304">
        <v>3.3333333333333335E-3</v>
      </c>
      <c r="AE37" s="8"/>
      <c r="AF37" s="311">
        <v>3.4027777777777784E-3</v>
      </c>
      <c r="AG37" s="304">
        <v>3.5763888888888894E-3</v>
      </c>
      <c r="AH37" s="8"/>
      <c r="AI37" s="273">
        <v>3.6689814814814814E-3</v>
      </c>
      <c r="AJ37" s="304">
        <v>3.8425925925925923E-3</v>
      </c>
      <c r="AK37" s="8"/>
      <c r="AL37" s="273">
        <v>3.9814814814814817E-3</v>
      </c>
      <c r="AM37" s="304">
        <v>4.108796296296297E-3</v>
      </c>
      <c r="AN37" s="252"/>
      <c r="AO37" s="311">
        <v>4.1666666666666666E-3</v>
      </c>
      <c r="AP37" s="273">
        <v>4.2824074074074075E-3</v>
      </c>
    </row>
    <row r="38" spans="1:43" x14ac:dyDescent="0.3">
      <c r="A38" s="267">
        <v>7</v>
      </c>
      <c r="B38" s="243" t="s">
        <v>28</v>
      </c>
      <c r="C38" s="243" t="s">
        <v>65</v>
      </c>
      <c r="D38" s="243" t="s">
        <v>7</v>
      </c>
      <c r="E38" s="243">
        <v>2009</v>
      </c>
      <c r="F38" s="243" t="s">
        <v>8</v>
      </c>
      <c r="G38" s="243">
        <v>34</v>
      </c>
      <c r="H38" s="298">
        <v>4.9305555555555552E-3</v>
      </c>
      <c r="I38" s="88">
        <f t="shared" ref="I38" si="56">M38+P38+T38+W38+Z38+AE38+AH38+AK38+AN38</f>
        <v>2.8935185185185086E-4</v>
      </c>
      <c r="J38" s="291">
        <f t="shared" ref="J38" si="57">H38-I38</f>
        <v>4.6412037037037047E-3</v>
      </c>
      <c r="K38" s="82">
        <v>5.0925925925925921E-4</v>
      </c>
      <c r="L38" s="298">
        <v>9.2592592592592588E-5</v>
      </c>
      <c r="M38" s="107">
        <f t="shared" si="26"/>
        <v>5.7870370370370237E-5</v>
      </c>
      <c r="N38" s="312">
        <v>5.7870370370370366E-5</v>
      </c>
      <c r="O38" s="245">
        <v>2.8935185185185189E-4</v>
      </c>
      <c r="P38" s="107">
        <f t="shared" si="32"/>
        <v>9.2592592592592574E-5</v>
      </c>
      <c r="Q38" s="82">
        <v>9.2592592592592588E-5</v>
      </c>
      <c r="R38" s="323">
        <v>7.0601851851851847E-4</v>
      </c>
      <c r="S38" s="245">
        <v>3.1250000000000001E-4</v>
      </c>
      <c r="T38" s="107"/>
      <c r="U38" s="35"/>
      <c r="V38" s="323">
        <v>4.1666666666666669E-4</v>
      </c>
      <c r="W38" s="107"/>
      <c r="X38" s="282"/>
      <c r="Y38" s="332">
        <v>7.175925925925927E-4</v>
      </c>
      <c r="Z38" s="107"/>
      <c r="AA38" s="282"/>
      <c r="AB38" s="327"/>
      <c r="AC38" s="323">
        <v>6.8287037037037025E-4</v>
      </c>
      <c r="AD38" s="298">
        <v>1.273148148148148E-4</v>
      </c>
      <c r="AE38" s="107">
        <f t="shared" ref="AE38" si="58">AF39-AD39</f>
        <v>4.6296296296296016E-5</v>
      </c>
      <c r="AF38" s="312">
        <v>4.6296296296296294E-5</v>
      </c>
      <c r="AG38" s="298">
        <v>1.7361111111111112E-4</v>
      </c>
      <c r="AH38" s="107">
        <f t="shared" ref="AH38" si="59">AI39-AG39</f>
        <v>1.157407407407357E-5</v>
      </c>
      <c r="AI38" s="275">
        <v>1.1574074074074073E-5</v>
      </c>
      <c r="AJ38" s="298">
        <v>2.5462962962962961E-4</v>
      </c>
      <c r="AK38" s="107">
        <f t="shared" ref="AK38" si="60">AL39-AJ39</f>
        <v>4.6296296296296016E-5</v>
      </c>
      <c r="AL38" s="275">
        <v>4.6296296296296294E-5</v>
      </c>
      <c r="AM38" s="298">
        <v>1.5046296296296297E-4</v>
      </c>
      <c r="AN38" s="107">
        <f t="shared" ref="AN38" si="61">AO39-AM39</f>
        <v>3.4722222222222446E-5</v>
      </c>
      <c r="AO38" s="312">
        <v>3.4722222222222222E-5</v>
      </c>
      <c r="AP38" s="275">
        <v>1.0416666666666667E-4</v>
      </c>
    </row>
    <row r="39" spans="1:43" x14ac:dyDescent="0.3">
      <c r="A39" s="268"/>
      <c r="J39" s="288"/>
      <c r="K39" s="82">
        <v>5.0925925925925921E-4</v>
      </c>
      <c r="L39" s="298">
        <v>6.018518518518519E-4</v>
      </c>
      <c r="M39" s="74"/>
      <c r="N39" s="312">
        <v>6.5972222222222213E-4</v>
      </c>
      <c r="O39" s="245">
        <v>9.4907407407407408E-4</v>
      </c>
      <c r="P39" s="74"/>
      <c r="Q39" s="82">
        <v>1.0416666666666667E-3</v>
      </c>
      <c r="R39" s="323">
        <v>1.7476851851851852E-3</v>
      </c>
      <c r="S39" s="245">
        <v>2.0601851851851853E-3</v>
      </c>
      <c r="T39" s="107"/>
      <c r="U39" s="35"/>
      <c r="V39" s="323">
        <v>2.4768518518518516E-3</v>
      </c>
      <c r="W39" s="107"/>
      <c r="X39" s="282"/>
      <c r="Y39" s="332">
        <v>3.1944444444444442E-3</v>
      </c>
      <c r="Z39" s="107"/>
      <c r="AA39" s="282"/>
      <c r="AB39" s="327"/>
      <c r="AC39" s="323">
        <v>3.8773148148148143E-3</v>
      </c>
      <c r="AD39" s="298">
        <v>4.0046296296296297E-3</v>
      </c>
      <c r="AE39" s="74"/>
      <c r="AF39" s="312">
        <v>4.0509259259259257E-3</v>
      </c>
      <c r="AG39" s="298">
        <v>4.2245370370370371E-3</v>
      </c>
      <c r="AH39" s="74"/>
      <c r="AI39" s="275">
        <v>4.2361111111111106E-3</v>
      </c>
      <c r="AJ39" s="298">
        <v>4.4907407407407405E-3</v>
      </c>
      <c r="AK39" s="74"/>
      <c r="AL39" s="275">
        <v>4.5370370370370365E-3</v>
      </c>
      <c r="AM39" s="298">
        <v>4.6874999999999998E-3</v>
      </c>
      <c r="AN39" s="107"/>
      <c r="AO39" s="312">
        <v>4.7222222222222223E-3</v>
      </c>
      <c r="AP39" s="275">
        <v>4.8263888888888887E-3</v>
      </c>
    </row>
    <row r="40" spans="1:43" x14ac:dyDescent="0.3">
      <c r="A40" s="267">
        <v>8</v>
      </c>
      <c r="B40" s="250" t="s">
        <v>28</v>
      </c>
      <c r="C40" s="250" t="s">
        <v>66</v>
      </c>
      <c r="D40" s="250" t="s">
        <v>15</v>
      </c>
      <c r="E40" s="250">
        <v>2007</v>
      </c>
      <c r="F40" s="250" t="s">
        <v>8</v>
      </c>
      <c r="G40" s="250">
        <v>51</v>
      </c>
      <c r="H40" s="297">
        <v>5.0462962962962961E-3</v>
      </c>
      <c r="I40" s="257">
        <f t="shared" ref="I40" si="62">M40+P40+T40+W40+Z40+AE40+AH40+AK40+AN40</f>
        <v>2.1296296296296302E-3</v>
      </c>
      <c r="J40" s="289">
        <f t="shared" ref="J40" si="63">H40-I40</f>
        <v>2.9166666666666659E-3</v>
      </c>
      <c r="K40" s="85">
        <v>3.4722222222222224E-4</v>
      </c>
      <c r="L40" s="297">
        <v>1.0416666666666667E-4</v>
      </c>
      <c r="M40" s="7">
        <f t="shared" si="26"/>
        <v>9.0277777777777774E-4</v>
      </c>
      <c r="N40" s="310">
        <v>9.0277777777777784E-4</v>
      </c>
      <c r="O40" s="256">
        <v>1.8518518518518518E-4</v>
      </c>
      <c r="P40" s="7">
        <f t="shared" si="32"/>
        <v>1.0185185185185186E-3</v>
      </c>
      <c r="Q40" s="85">
        <v>1.0185185185185186E-3</v>
      </c>
      <c r="R40" s="320">
        <v>3.7037037037037035E-4</v>
      </c>
      <c r="S40" s="256">
        <v>1.7361111111111112E-4</v>
      </c>
      <c r="T40" s="7"/>
      <c r="U40" s="9"/>
      <c r="V40" s="320">
        <v>2.8935185185185189E-4</v>
      </c>
      <c r="W40" s="7"/>
      <c r="X40" s="279"/>
      <c r="Y40" s="331">
        <v>2.0833333333333335E-4</v>
      </c>
      <c r="Z40" s="7"/>
      <c r="AA40" s="279"/>
      <c r="AB40" s="32"/>
      <c r="AC40" s="320">
        <v>5.7870370370370378E-4</v>
      </c>
      <c r="AD40" s="297">
        <v>1.0416666666666667E-4</v>
      </c>
      <c r="AE40" s="7">
        <f t="shared" ref="AE40" si="64">AF41-AD41</f>
        <v>1.5046296296296335E-4</v>
      </c>
      <c r="AF40" s="310">
        <v>1.5046296296296297E-4</v>
      </c>
      <c r="AG40" s="297">
        <v>1.0416666666666667E-4</v>
      </c>
      <c r="AH40" s="7">
        <f t="shared" ref="AH40" si="65">AI41-AG41</f>
        <v>1.1574074074074438E-5</v>
      </c>
      <c r="AI40" s="274">
        <v>1.1574074074074073E-5</v>
      </c>
      <c r="AJ40" s="306"/>
      <c r="AK40" s="7"/>
      <c r="AL40" s="274">
        <v>2.0833333333333335E-4</v>
      </c>
      <c r="AM40" s="297">
        <v>8.1018518518518516E-5</v>
      </c>
      <c r="AN40" s="7">
        <f t="shared" ref="AN40" si="66">AO41-AM41</f>
        <v>4.6296296296296016E-5</v>
      </c>
      <c r="AO40" s="310">
        <v>4.6296296296296294E-5</v>
      </c>
      <c r="AP40" s="274">
        <v>8.1018518518518516E-5</v>
      </c>
    </row>
    <row r="41" spans="1:43" x14ac:dyDescent="0.3">
      <c r="A41" s="268"/>
      <c r="B41" s="253"/>
      <c r="C41" s="253"/>
      <c r="D41" s="253"/>
      <c r="E41" s="253"/>
      <c r="F41" s="253"/>
      <c r="G41" s="253"/>
      <c r="H41" s="268"/>
      <c r="I41" s="87"/>
      <c r="J41" s="290"/>
      <c r="K41" s="153">
        <v>3.4722222222222224E-4</v>
      </c>
      <c r="L41" s="304">
        <v>4.5138888888888892E-4</v>
      </c>
      <c r="M41" s="8"/>
      <c r="N41" s="311">
        <v>1.3541666666666667E-3</v>
      </c>
      <c r="O41" s="255">
        <v>1.5393518518518519E-3</v>
      </c>
      <c r="P41" s="8"/>
      <c r="Q41" s="153">
        <v>2.5578703703703705E-3</v>
      </c>
      <c r="R41" s="319">
        <v>2.9282407407407412E-3</v>
      </c>
      <c r="S41" s="255">
        <v>3.1018518518518522E-3</v>
      </c>
      <c r="T41" s="252"/>
      <c r="U41" s="11"/>
      <c r="V41" s="319">
        <v>3.3912037037037036E-3</v>
      </c>
      <c r="W41" s="252"/>
      <c r="X41" s="280"/>
      <c r="Y41" s="330">
        <v>3.5995370370370369E-3</v>
      </c>
      <c r="Z41" s="252"/>
      <c r="AA41" s="280"/>
      <c r="AB41" s="36"/>
      <c r="AC41" s="319">
        <v>4.1782407407407402E-3</v>
      </c>
      <c r="AD41" s="303">
        <v>4.2824074074074075E-3</v>
      </c>
      <c r="AE41" s="8"/>
      <c r="AF41" s="311">
        <v>4.4328703703703709E-3</v>
      </c>
      <c r="AG41" s="304">
        <v>4.5370370370370365E-3</v>
      </c>
      <c r="AH41" s="8"/>
      <c r="AI41" s="273">
        <v>4.5486111111111109E-3</v>
      </c>
      <c r="AJ41" s="307"/>
      <c r="AK41" s="8"/>
      <c r="AL41" s="273">
        <v>4.7569444444444447E-3</v>
      </c>
      <c r="AM41" s="304">
        <v>4.8379629629629632E-3</v>
      </c>
      <c r="AN41" s="252"/>
      <c r="AO41" s="311">
        <v>4.8842592592592592E-3</v>
      </c>
      <c r="AP41" s="273">
        <v>4.9652777777777777E-3</v>
      </c>
    </row>
    <row r="42" spans="1:43" s="2" customFormat="1" x14ac:dyDescent="0.3">
      <c r="A42" s="267">
        <v>9</v>
      </c>
      <c r="B42" s="33" t="s">
        <v>33</v>
      </c>
      <c r="C42" s="33" t="s">
        <v>79</v>
      </c>
      <c r="D42" s="33" t="s">
        <v>7</v>
      </c>
      <c r="E42" s="33">
        <v>2006</v>
      </c>
      <c r="F42" s="33" t="s">
        <v>8</v>
      </c>
      <c r="G42" s="33">
        <v>38</v>
      </c>
      <c r="H42" s="299">
        <v>3.414351851851852E-3</v>
      </c>
      <c r="I42" s="88">
        <f t="shared" ref="I42" si="67">M42+P42+T42+W42+Z42+AE42+AH42+AK42+AN42</f>
        <v>3.9351851851851814E-4</v>
      </c>
      <c r="J42" s="291">
        <f t="shared" ref="J42" si="68">H42-I42</f>
        <v>3.0208333333333337E-3</v>
      </c>
      <c r="K42" s="82">
        <v>3.7037037037037035E-4</v>
      </c>
      <c r="L42" s="299">
        <v>1.1574074074074073E-4</v>
      </c>
      <c r="M42" s="107">
        <f t="shared" si="26"/>
        <v>3.4722222222222283E-5</v>
      </c>
      <c r="N42" s="282">
        <v>3.4722222222222222E-5</v>
      </c>
      <c r="O42" s="105"/>
      <c r="P42" s="107"/>
      <c r="Q42" s="82">
        <v>1.6203703703703703E-4</v>
      </c>
      <c r="R42" s="323">
        <v>4.0509259259259258E-4</v>
      </c>
      <c r="S42" s="35">
        <v>2.7777777777777778E-4</v>
      </c>
      <c r="T42" s="107"/>
      <c r="U42" s="35"/>
      <c r="V42" s="323">
        <v>2.199074074074074E-4</v>
      </c>
      <c r="W42" s="107"/>
      <c r="X42" s="282"/>
      <c r="Y42" s="332">
        <v>2.3148148148148146E-4</v>
      </c>
      <c r="Z42" s="107"/>
      <c r="AA42" s="282"/>
      <c r="AB42" s="327">
        <v>2.199074074074074E-4</v>
      </c>
      <c r="AC42" s="323">
        <v>3.5879629629629635E-4</v>
      </c>
      <c r="AD42" s="299">
        <v>9.2592592592592588E-5</v>
      </c>
      <c r="AE42" s="107">
        <f t="shared" ref="AE42" si="69">AF43-AD43</f>
        <v>2.3148148148148008E-5</v>
      </c>
      <c r="AF42" s="282">
        <v>2.3148148148148147E-5</v>
      </c>
      <c r="AG42" s="299">
        <v>8.1018518518518516E-5</v>
      </c>
      <c r="AH42" s="107">
        <f t="shared" ref="AH42" si="70">AI43-AG43</f>
        <v>5.787037037037002E-5</v>
      </c>
      <c r="AI42" s="275">
        <v>5.7870370370370366E-5</v>
      </c>
      <c r="AJ42" s="345">
        <v>1.0416666666666667E-4</v>
      </c>
      <c r="AK42" s="107">
        <f t="shared" ref="AK42" si="71">AL43-AJ43</f>
        <v>2.0833333333333337E-4</v>
      </c>
      <c r="AL42" s="275">
        <v>2.0833333333333335E-4</v>
      </c>
      <c r="AM42" s="299">
        <v>1.0416666666666667E-4</v>
      </c>
      <c r="AN42" s="107">
        <f t="shared" ref="AN42" si="72">AO43-AM43</f>
        <v>6.9444444444444458E-5</v>
      </c>
      <c r="AO42" s="282">
        <v>6.9444444444444444E-5</v>
      </c>
      <c r="AP42" s="275">
        <v>1.9675925925925926E-4</v>
      </c>
      <c r="AQ42" s="3"/>
    </row>
    <row r="43" spans="1:43" s="2" customFormat="1" x14ac:dyDescent="0.3">
      <c r="A43" s="268"/>
      <c r="B43" s="33"/>
      <c r="C43" s="33"/>
      <c r="D43" s="33"/>
      <c r="E43" s="33"/>
      <c r="F43" s="33"/>
      <c r="G43" s="33"/>
      <c r="H43" s="41"/>
      <c r="I43" s="73"/>
      <c r="J43" s="288"/>
      <c r="K43" s="82">
        <v>3.7037037037037035E-4</v>
      </c>
      <c r="L43" s="299">
        <v>4.8611111111111104E-4</v>
      </c>
      <c r="M43" s="74"/>
      <c r="N43" s="282">
        <v>5.2083333333333333E-4</v>
      </c>
      <c r="O43" s="105"/>
      <c r="P43" s="74"/>
      <c r="Q43" s="82">
        <v>6.8287037037037025E-4</v>
      </c>
      <c r="R43" s="323">
        <v>1.0879629629629629E-3</v>
      </c>
      <c r="S43" s="35">
        <v>1.3657407407407409E-3</v>
      </c>
      <c r="T43" s="107"/>
      <c r="U43" s="35"/>
      <c r="V43" s="323">
        <v>1.5856481481481479E-3</v>
      </c>
      <c r="W43" s="107"/>
      <c r="X43" s="282"/>
      <c r="Y43" s="332">
        <v>1.8171296296296297E-3</v>
      </c>
      <c r="Z43" s="107"/>
      <c r="AA43" s="282"/>
      <c r="AB43" s="327">
        <v>2.0370370370370373E-3</v>
      </c>
      <c r="AC43" s="323">
        <v>2.3958333333333336E-3</v>
      </c>
      <c r="AD43" s="299">
        <v>2.488425925925926E-3</v>
      </c>
      <c r="AE43" s="74"/>
      <c r="AF43" s="282">
        <v>2.5115740740740741E-3</v>
      </c>
      <c r="AG43" s="299">
        <v>2.5925925925925925E-3</v>
      </c>
      <c r="AH43" s="74"/>
      <c r="AI43" s="275">
        <v>2.6504629629629625E-3</v>
      </c>
      <c r="AJ43" s="345">
        <v>2.7546296296296294E-3</v>
      </c>
      <c r="AK43" s="74"/>
      <c r="AL43" s="275">
        <v>2.9629629629629628E-3</v>
      </c>
      <c r="AM43" s="299">
        <v>3.0671296296296297E-3</v>
      </c>
      <c r="AN43" s="107"/>
      <c r="AO43" s="282">
        <v>3.1365740740740742E-3</v>
      </c>
      <c r="AP43" s="275">
        <v>3.3333333333333335E-3</v>
      </c>
      <c r="AQ43" s="3"/>
    </row>
    <row r="44" spans="1:43" x14ac:dyDescent="0.3">
      <c r="A44" s="267">
        <v>10</v>
      </c>
      <c r="B44" s="250" t="s">
        <v>33</v>
      </c>
      <c r="C44" s="250" t="s">
        <v>69</v>
      </c>
      <c r="D44" s="250"/>
      <c r="E44" s="250"/>
      <c r="F44" s="250" t="s">
        <v>8</v>
      </c>
      <c r="G44" s="250">
        <v>32</v>
      </c>
      <c r="H44" s="297">
        <v>5.2314814814814819E-3</v>
      </c>
      <c r="I44" s="257">
        <f t="shared" ref="I44" si="73">M44+P44+T44+W44+Z44+AE44+AH44+AK44+AN44</f>
        <v>4.0509259259259188E-4</v>
      </c>
      <c r="J44" s="289">
        <f t="shared" ref="J44" si="74">H44-I44</f>
        <v>4.8263888888888905E-3</v>
      </c>
      <c r="K44" s="85">
        <v>9.1435185185185185E-4</v>
      </c>
      <c r="L44" s="297">
        <v>2.6620370370370372E-4</v>
      </c>
      <c r="M44" s="7">
        <f t="shared" si="26"/>
        <v>1.2731481481481491E-4</v>
      </c>
      <c r="N44" s="310">
        <v>1.273148148148148E-4</v>
      </c>
      <c r="O44" s="256">
        <v>3.2407407407407406E-4</v>
      </c>
      <c r="P44" s="7">
        <f t="shared" si="32"/>
        <v>1.0416666666666647E-4</v>
      </c>
      <c r="Q44" s="85">
        <v>1.0416666666666667E-4</v>
      </c>
      <c r="R44" s="320">
        <v>6.2500000000000001E-4</v>
      </c>
      <c r="S44" s="256">
        <v>1.5046296296296297E-4</v>
      </c>
      <c r="T44" s="7"/>
      <c r="U44" s="9"/>
      <c r="V44" s="320">
        <v>3.7037037037037035E-4</v>
      </c>
      <c r="W44" s="7"/>
      <c r="X44" s="279"/>
      <c r="Y44" s="331">
        <v>3.0092592592592595E-4</v>
      </c>
      <c r="Z44" s="7"/>
      <c r="AA44" s="279"/>
      <c r="AB44" s="32"/>
      <c r="AC44" s="320">
        <v>7.6388888888888893E-4</v>
      </c>
      <c r="AD44" s="297">
        <v>1.273148148148148E-4</v>
      </c>
      <c r="AE44" s="7">
        <f t="shared" ref="AE44" si="75">AF45-AD45</f>
        <v>1.1574074074074004E-4</v>
      </c>
      <c r="AF44" s="310">
        <v>1.1574074074074073E-4</v>
      </c>
      <c r="AG44" s="297">
        <v>1.6203703703703703E-4</v>
      </c>
      <c r="AH44" s="7">
        <f t="shared" ref="AH44" si="76">AI45-AG45</f>
        <v>2.3148148148148008E-5</v>
      </c>
      <c r="AI44" s="274">
        <v>2.3148148148148147E-5</v>
      </c>
      <c r="AJ44" s="306"/>
      <c r="AK44" s="7"/>
      <c r="AL44" s="274">
        <v>4.1666666666666669E-4</v>
      </c>
      <c r="AM44" s="297">
        <v>1.273148148148148E-4</v>
      </c>
      <c r="AN44" s="7">
        <f t="shared" ref="AN44" si="77">AO45-AM45</f>
        <v>3.4722222222222446E-5</v>
      </c>
      <c r="AO44" s="310">
        <v>3.4722222222222222E-5</v>
      </c>
      <c r="AP44" s="274">
        <v>1.3888888888888889E-4</v>
      </c>
    </row>
    <row r="45" spans="1:43" x14ac:dyDescent="0.3">
      <c r="A45" s="268"/>
      <c r="B45" s="253"/>
      <c r="C45" s="253"/>
      <c r="D45" s="253"/>
      <c r="E45" s="253"/>
      <c r="F45" s="253"/>
      <c r="G45" s="253"/>
      <c r="H45" s="268"/>
      <c r="I45" s="87"/>
      <c r="J45" s="290"/>
      <c r="K45" s="153">
        <v>9.1435185185185185E-4</v>
      </c>
      <c r="L45" s="304">
        <v>1.1805555555555556E-3</v>
      </c>
      <c r="M45" s="8"/>
      <c r="N45" s="311">
        <v>1.3078703703703705E-3</v>
      </c>
      <c r="O45" s="255">
        <v>1.6319444444444445E-3</v>
      </c>
      <c r="P45" s="8"/>
      <c r="Q45" s="153">
        <v>1.736111111111111E-3</v>
      </c>
      <c r="R45" s="319">
        <v>2.3611111111111111E-3</v>
      </c>
      <c r="S45" s="255">
        <v>2.5115740740740741E-3</v>
      </c>
      <c r="T45" s="252"/>
      <c r="U45" s="11"/>
      <c r="V45" s="319">
        <v>2.8819444444444444E-3</v>
      </c>
      <c r="W45" s="252"/>
      <c r="X45" s="280"/>
      <c r="Y45" s="330">
        <v>3.1828703703703702E-3</v>
      </c>
      <c r="Z45" s="252"/>
      <c r="AA45" s="280"/>
      <c r="AB45" s="36"/>
      <c r="AC45" s="319">
        <v>3.9467592592592592E-3</v>
      </c>
      <c r="AD45" s="304">
        <v>4.0740740740740746E-3</v>
      </c>
      <c r="AE45" s="8"/>
      <c r="AF45" s="311">
        <v>4.1898148148148146E-3</v>
      </c>
      <c r="AG45" s="304">
        <v>4.3518518518518515E-3</v>
      </c>
      <c r="AH45" s="8"/>
      <c r="AI45" s="273">
        <v>4.3749999999999995E-3</v>
      </c>
      <c r="AJ45" s="307"/>
      <c r="AK45" s="8"/>
      <c r="AL45" s="273">
        <v>4.7916666666666672E-3</v>
      </c>
      <c r="AM45" s="304">
        <v>4.9189814814814816E-3</v>
      </c>
      <c r="AN45" s="252"/>
      <c r="AO45" s="311">
        <v>4.9537037037037041E-3</v>
      </c>
      <c r="AP45" s="273">
        <v>5.0925925925925921E-3</v>
      </c>
    </row>
    <row r="46" spans="1:43" x14ac:dyDescent="0.3">
      <c r="A46" s="267">
        <v>11</v>
      </c>
      <c r="B46" s="243" t="s">
        <v>28</v>
      </c>
      <c r="C46" s="243" t="s">
        <v>82</v>
      </c>
      <c r="D46" s="243" t="s">
        <v>7</v>
      </c>
      <c r="E46" s="243">
        <v>2009</v>
      </c>
      <c r="F46" s="243" t="s">
        <v>8</v>
      </c>
      <c r="G46" s="243">
        <v>17</v>
      </c>
      <c r="H46" s="298">
        <v>5.347222222222222E-3</v>
      </c>
      <c r="I46" s="88">
        <f t="shared" ref="I46" si="78">M46+P46+T46+W46+Z46+AE46+AH46+AK46+AN46</f>
        <v>1.5046296296296162E-4</v>
      </c>
      <c r="J46" s="291">
        <f t="shared" ref="J46" si="79">H46-I46</f>
        <v>5.1967592592592603E-3</v>
      </c>
      <c r="K46" s="82">
        <v>1.0995370370370371E-3</v>
      </c>
      <c r="L46" s="298">
        <v>1.273148148148148E-4</v>
      </c>
      <c r="M46" s="107"/>
      <c r="N46" s="313"/>
      <c r="O46" s="245">
        <v>2.5462962962962961E-4</v>
      </c>
      <c r="P46" s="107">
        <f t="shared" si="32"/>
        <v>1.0416666666666647E-4</v>
      </c>
      <c r="Q46" s="82">
        <v>1.0416666666666667E-4</v>
      </c>
      <c r="R46" s="323">
        <v>5.0925925925925921E-4</v>
      </c>
      <c r="S46" s="245">
        <v>2.5462962962962961E-4</v>
      </c>
      <c r="T46" s="107"/>
      <c r="U46" s="35"/>
      <c r="V46" s="323">
        <v>3.8194444444444446E-4</v>
      </c>
      <c r="W46" s="107"/>
      <c r="X46" s="282"/>
      <c r="Y46" s="332">
        <v>8.9120370370370362E-4</v>
      </c>
      <c r="Z46" s="107"/>
      <c r="AA46" s="282"/>
      <c r="AB46" s="327"/>
      <c r="AC46" s="323">
        <v>4.9768518518518521E-4</v>
      </c>
      <c r="AD46" s="298">
        <v>3.4722222222222224E-4</v>
      </c>
      <c r="AE46" s="107"/>
      <c r="AF46" s="313"/>
      <c r="AG46" s="298">
        <v>1.6203703703703703E-4</v>
      </c>
      <c r="AH46" s="107">
        <f t="shared" ref="AH46" si="80">AI47-AG47</f>
        <v>2.3148148148147141E-5</v>
      </c>
      <c r="AI46" s="275">
        <v>2.3148148148148147E-5</v>
      </c>
      <c r="AJ46" s="308"/>
      <c r="AK46" s="107"/>
      <c r="AL46" s="275">
        <v>3.3564814814814812E-4</v>
      </c>
      <c r="AM46" s="298">
        <v>1.1574074074074073E-4</v>
      </c>
      <c r="AN46" s="107">
        <f t="shared" ref="AN46" si="81">AO47-AM47</f>
        <v>2.3148148148148008E-5</v>
      </c>
      <c r="AO46" s="312">
        <v>2.3148148148148147E-5</v>
      </c>
      <c r="AP46" s="275">
        <v>8.1018518518518516E-5</v>
      </c>
    </row>
    <row r="47" spans="1:43" x14ac:dyDescent="0.3">
      <c r="A47" s="268"/>
      <c r="J47" s="288"/>
      <c r="K47" s="82">
        <v>1.0995370370370371E-3</v>
      </c>
      <c r="L47" s="298">
        <v>1.2268518518518518E-3</v>
      </c>
      <c r="M47" s="74"/>
      <c r="N47" s="313"/>
      <c r="O47" s="245">
        <v>1.4814814814814814E-3</v>
      </c>
      <c r="P47" s="74"/>
      <c r="Q47" s="82">
        <v>1.5856481481481479E-3</v>
      </c>
      <c r="R47" s="323">
        <v>2.0949074074074073E-3</v>
      </c>
      <c r="S47" s="245">
        <v>2.3495370370370371E-3</v>
      </c>
      <c r="T47" s="107"/>
      <c r="U47" s="35"/>
      <c r="V47" s="323">
        <v>2.7314814814814819E-3</v>
      </c>
      <c r="W47" s="107"/>
      <c r="X47" s="282"/>
      <c r="Y47" s="332">
        <v>3.6226851851851854E-3</v>
      </c>
      <c r="Z47" s="107"/>
      <c r="AA47" s="282"/>
      <c r="AB47" s="327"/>
      <c r="AC47" s="323">
        <v>4.1203703703703706E-3</v>
      </c>
      <c r="AD47" s="298">
        <v>4.4675925925925933E-3</v>
      </c>
      <c r="AE47" s="74"/>
      <c r="AF47" s="313"/>
      <c r="AG47" s="298">
        <v>4.6296296296296302E-3</v>
      </c>
      <c r="AH47" s="74"/>
      <c r="AI47" s="275">
        <v>4.6527777777777774E-3</v>
      </c>
      <c r="AJ47" s="308"/>
      <c r="AK47" s="74"/>
      <c r="AL47" s="275">
        <v>4.9884259259259265E-3</v>
      </c>
      <c r="AM47" s="298">
        <v>5.1041666666666666E-3</v>
      </c>
      <c r="AN47" s="107"/>
      <c r="AO47" s="312">
        <v>5.1273148148148146E-3</v>
      </c>
      <c r="AP47" s="275">
        <v>5.208333333333333E-3</v>
      </c>
    </row>
    <row r="48" spans="1:43" x14ac:dyDescent="0.3">
      <c r="A48" s="267">
        <v>12</v>
      </c>
      <c r="B48" s="250" t="s">
        <v>28</v>
      </c>
      <c r="C48" s="250" t="s">
        <v>70</v>
      </c>
      <c r="D48" s="250" t="s">
        <v>7</v>
      </c>
      <c r="E48" s="250">
        <v>2009</v>
      </c>
      <c r="F48" s="250" t="s">
        <v>8</v>
      </c>
      <c r="G48" s="250">
        <v>55</v>
      </c>
      <c r="H48" s="297">
        <v>5.6828703703703702E-3</v>
      </c>
      <c r="I48" s="257">
        <f t="shared" ref="I48" si="82">M48+P48+T48+W48+Z48+AE48+AH48+AK48+AN48</f>
        <v>5.5555555555555523E-4</v>
      </c>
      <c r="J48" s="289">
        <f t="shared" ref="J48" si="83">H48-I48</f>
        <v>5.1273148148148154E-3</v>
      </c>
      <c r="K48" s="85">
        <v>9.0277777777777784E-4</v>
      </c>
      <c r="L48" s="297">
        <v>1.273148148148148E-4</v>
      </c>
      <c r="M48" s="7">
        <f t="shared" si="26"/>
        <v>6.9444444444444458E-5</v>
      </c>
      <c r="N48" s="310">
        <v>6.9444444444444444E-5</v>
      </c>
      <c r="O48" s="80"/>
      <c r="P48" s="7"/>
      <c r="Q48" s="85">
        <v>3.0092592592592595E-4</v>
      </c>
      <c r="R48" s="320">
        <v>1.2037037037037038E-3</v>
      </c>
      <c r="S48" s="256">
        <v>1.0416666666666667E-4</v>
      </c>
      <c r="T48" s="7"/>
      <c r="U48" s="9"/>
      <c r="V48" s="320">
        <v>4.9768518518518521E-4</v>
      </c>
      <c r="W48" s="7"/>
      <c r="X48" s="279"/>
      <c r="Y48" s="331">
        <v>2.8935185185185189E-4</v>
      </c>
      <c r="Z48" s="7"/>
      <c r="AA48" s="279"/>
      <c r="AB48" s="339">
        <v>5.5555555555555556E-4</v>
      </c>
      <c r="AC48" s="320">
        <v>2.5462962962962961E-4</v>
      </c>
      <c r="AD48" s="297">
        <v>1.0416666666666667E-4</v>
      </c>
      <c r="AE48" s="7">
        <f t="shared" ref="AE48" si="84">AF49-AD49</f>
        <v>1.7361111111111136E-4</v>
      </c>
      <c r="AF48" s="310">
        <v>1.7361111111111112E-4</v>
      </c>
      <c r="AG48" s="297">
        <v>1.3888888888888889E-4</v>
      </c>
      <c r="AH48" s="7">
        <f t="shared" ref="AH48" si="85">AI49-AG49</f>
        <v>2.0833333333333294E-4</v>
      </c>
      <c r="AI48" s="274">
        <v>2.0833333333333335E-4</v>
      </c>
      <c r="AJ48" s="306"/>
      <c r="AK48" s="7"/>
      <c r="AL48" s="274">
        <v>2.5462962962962961E-4</v>
      </c>
      <c r="AM48" s="297">
        <v>1.5046296296296297E-4</v>
      </c>
      <c r="AN48" s="7">
        <f t="shared" ref="AN48" si="86">AO49-AM49</f>
        <v>1.0416666666666647E-4</v>
      </c>
      <c r="AO48" s="310">
        <v>1.0416666666666667E-4</v>
      </c>
      <c r="AP48" s="274">
        <v>1.5046296296296297E-4</v>
      </c>
    </row>
    <row r="49" spans="1:44" x14ac:dyDescent="0.3">
      <c r="A49" s="268"/>
      <c r="B49" s="253"/>
      <c r="C49" s="253"/>
      <c r="D49" s="253"/>
      <c r="E49" s="253"/>
      <c r="F49" s="253"/>
      <c r="G49" s="253"/>
      <c r="H49" s="268"/>
      <c r="I49" s="87"/>
      <c r="J49" s="290"/>
      <c r="K49" s="153">
        <v>9.0277777777777784E-4</v>
      </c>
      <c r="L49" s="304">
        <v>1.0300925925925926E-3</v>
      </c>
      <c r="M49" s="8"/>
      <c r="N49" s="311">
        <v>1.0995370370370371E-3</v>
      </c>
      <c r="O49" s="84"/>
      <c r="P49" s="8"/>
      <c r="Q49" s="153">
        <v>1.4004629629629629E-3</v>
      </c>
      <c r="R49" s="319">
        <v>2.6041666666666665E-3</v>
      </c>
      <c r="S49" s="255">
        <v>2.7083333333333334E-3</v>
      </c>
      <c r="T49" s="252"/>
      <c r="U49" s="11"/>
      <c r="V49" s="319">
        <v>3.2060185185185191E-3</v>
      </c>
      <c r="W49" s="252"/>
      <c r="X49" s="280"/>
      <c r="Y49" s="330">
        <v>3.4953703703703705E-3</v>
      </c>
      <c r="Z49" s="252"/>
      <c r="AA49" s="280"/>
      <c r="AB49" s="340">
        <v>4.0509259259259257E-3</v>
      </c>
      <c r="AC49" s="319">
        <v>4.3055555555555555E-3</v>
      </c>
      <c r="AD49" s="304">
        <v>4.409722222222222E-3</v>
      </c>
      <c r="AE49" s="8"/>
      <c r="AF49" s="311">
        <v>4.5833333333333334E-3</v>
      </c>
      <c r="AG49" s="304">
        <v>4.7222222222222223E-3</v>
      </c>
      <c r="AH49" s="8"/>
      <c r="AI49" s="273">
        <v>4.9305555555555552E-3</v>
      </c>
      <c r="AJ49" s="307"/>
      <c r="AK49" s="8"/>
      <c r="AL49" s="273">
        <v>5.185185185185185E-3</v>
      </c>
      <c r="AM49" s="304">
        <v>5.3356481481481484E-3</v>
      </c>
      <c r="AN49" s="252"/>
      <c r="AO49" s="311">
        <v>5.4398148148148149E-3</v>
      </c>
      <c r="AP49" s="273">
        <v>5.5902777777777782E-3</v>
      </c>
    </row>
    <row r="50" spans="1:44" x14ac:dyDescent="0.3">
      <c r="A50" s="267">
        <v>13</v>
      </c>
      <c r="B50" s="243" t="s">
        <v>28</v>
      </c>
      <c r="C50" s="243" t="s">
        <v>138</v>
      </c>
      <c r="D50" s="243" t="s">
        <v>7</v>
      </c>
      <c r="E50" s="243">
        <v>2009</v>
      </c>
      <c r="F50" s="243" t="s">
        <v>8</v>
      </c>
      <c r="G50" s="243">
        <v>56</v>
      </c>
      <c r="H50" s="298">
        <v>5.6944444444444438E-3</v>
      </c>
      <c r="I50" s="88">
        <f t="shared" ref="I50" si="87">M50+P50+T50+W50+Z50+AE50+AH50+AK50+AN50</f>
        <v>4.6296296296296211E-4</v>
      </c>
      <c r="J50" s="291">
        <f t="shared" ref="J50" si="88">H50-I50</f>
        <v>5.2314814814814819E-3</v>
      </c>
      <c r="K50" s="82">
        <v>9.3750000000000007E-4</v>
      </c>
      <c r="L50" s="298">
        <v>3.1250000000000001E-4</v>
      </c>
      <c r="M50" s="107">
        <f t="shared" si="26"/>
        <v>8.1018518518518462E-5</v>
      </c>
      <c r="N50" s="312">
        <v>8.1018518518518516E-5</v>
      </c>
      <c r="O50" s="245">
        <v>3.0092592592592595E-4</v>
      </c>
      <c r="P50" s="107">
        <f t="shared" si="32"/>
        <v>1.2731481481481469E-4</v>
      </c>
      <c r="Q50" s="82">
        <v>1.273148148148148E-4</v>
      </c>
      <c r="R50" s="323">
        <v>8.7962962962962962E-4</v>
      </c>
      <c r="S50" s="245">
        <v>3.2407407407407406E-4</v>
      </c>
      <c r="T50" s="107"/>
      <c r="U50" s="35"/>
      <c r="V50" s="323">
        <v>4.2824074074074075E-4</v>
      </c>
      <c r="W50" s="107"/>
      <c r="X50" s="282"/>
      <c r="Y50" s="332">
        <v>5.2083333333333333E-4</v>
      </c>
      <c r="Z50" s="107"/>
      <c r="AA50" s="282"/>
      <c r="AB50" s="327"/>
      <c r="AC50" s="323">
        <v>5.9027777777777778E-4</v>
      </c>
      <c r="AD50" s="298">
        <v>1.7361111111111112E-4</v>
      </c>
      <c r="AE50" s="107">
        <f t="shared" ref="AE50" si="89">AF51-AD51</f>
        <v>1.041666666666656E-4</v>
      </c>
      <c r="AF50" s="312">
        <v>1.0416666666666667E-4</v>
      </c>
      <c r="AG50" s="298">
        <v>2.0833333333333335E-4</v>
      </c>
      <c r="AH50" s="107">
        <f t="shared" ref="AH50" si="90">AI51-AG51</f>
        <v>0</v>
      </c>
      <c r="AI50" s="275">
        <v>0.95762731481481478</v>
      </c>
      <c r="AJ50" s="298">
        <v>2.3148148148148146E-4</v>
      </c>
      <c r="AK50" s="107">
        <f t="shared" ref="AK50" si="91">AL51-AJ51</f>
        <v>1.1574074074074178E-4</v>
      </c>
      <c r="AL50" s="275">
        <v>1.1574074074074073E-4</v>
      </c>
      <c r="AM50" s="298">
        <v>1.3888888888888889E-4</v>
      </c>
      <c r="AN50" s="107">
        <f t="shared" ref="AN50" si="92">AO51-AM51</f>
        <v>3.4722222222221578E-5</v>
      </c>
      <c r="AO50" s="312">
        <v>3.4722222222222222E-5</v>
      </c>
      <c r="AP50" s="275">
        <v>1.0416666666666667E-4</v>
      </c>
    </row>
    <row r="51" spans="1:44" x14ac:dyDescent="0.3">
      <c r="A51" s="268"/>
      <c r="J51" s="288"/>
      <c r="K51" s="82">
        <v>9.3750000000000007E-4</v>
      </c>
      <c r="L51" s="298">
        <v>1.25E-3</v>
      </c>
      <c r="M51" s="74"/>
      <c r="N51" s="312">
        <v>1.3310185185185185E-3</v>
      </c>
      <c r="O51" s="245">
        <v>1.6319444444444445E-3</v>
      </c>
      <c r="P51" s="74"/>
      <c r="Q51" s="82">
        <v>1.7592592592592592E-3</v>
      </c>
      <c r="R51" s="323">
        <v>2.6388888888888885E-3</v>
      </c>
      <c r="S51" s="245">
        <v>2.9629629629629628E-3</v>
      </c>
      <c r="T51" s="107"/>
      <c r="U51" s="35"/>
      <c r="V51" s="323">
        <v>3.3912037037037036E-3</v>
      </c>
      <c r="W51" s="107"/>
      <c r="X51" s="282"/>
      <c r="Y51" s="332">
        <v>3.9120370370370368E-3</v>
      </c>
      <c r="Z51" s="107"/>
      <c r="AA51" s="282"/>
      <c r="AB51" s="327"/>
      <c r="AC51" s="323">
        <v>4.5023148148148149E-3</v>
      </c>
      <c r="AD51" s="298">
        <v>4.6759259259259263E-3</v>
      </c>
      <c r="AE51" s="74"/>
      <c r="AF51" s="312">
        <v>4.7800925925925919E-3</v>
      </c>
      <c r="AG51" s="298">
        <v>4.9884259259259265E-3</v>
      </c>
      <c r="AH51" s="74"/>
      <c r="AI51" s="275">
        <v>4.9884259259259265E-3</v>
      </c>
      <c r="AJ51" s="298">
        <v>5.208333333333333E-3</v>
      </c>
      <c r="AK51" s="74"/>
      <c r="AL51" s="275">
        <v>5.3240740740740748E-3</v>
      </c>
      <c r="AM51" s="298">
        <v>5.4629629629629637E-3</v>
      </c>
      <c r="AN51" s="107"/>
      <c r="AO51" s="312">
        <v>5.4976851851851853E-3</v>
      </c>
      <c r="AP51" s="275">
        <v>5.6018518518518518E-3</v>
      </c>
    </row>
    <row r="52" spans="1:44" x14ac:dyDescent="0.3">
      <c r="A52" s="267">
        <v>14</v>
      </c>
      <c r="B52" s="250" t="s">
        <v>33</v>
      </c>
      <c r="C52" s="250" t="s">
        <v>88</v>
      </c>
      <c r="D52" s="250"/>
      <c r="E52" s="250"/>
      <c r="F52" s="250" t="s">
        <v>8</v>
      </c>
      <c r="G52" s="250">
        <v>22</v>
      </c>
      <c r="H52" s="297">
        <v>6.1111111111111114E-3</v>
      </c>
      <c r="I52" s="257">
        <f t="shared" ref="I52" si="93">M52+P52+T52+W52+Z52+AE52+AH52+AK52+AN52</f>
        <v>6.9444444444444339E-4</v>
      </c>
      <c r="J52" s="289">
        <f t="shared" ref="J52" si="94">H52-I52</f>
        <v>5.4166666666666677E-3</v>
      </c>
      <c r="K52" s="85">
        <v>5.6712962962962956E-4</v>
      </c>
      <c r="L52" s="297">
        <v>1.273148148148148E-4</v>
      </c>
      <c r="M52" s="7">
        <f t="shared" si="26"/>
        <v>1.6203703703703703E-4</v>
      </c>
      <c r="N52" s="310">
        <v>1.6203703703703703E-4</v>
      </c>
      <c r="O52" s="256">
        <v>4.0509259259259258E-4</v>
      </c>
      <c r="P52" s="7">
        <f t="shared" si="32"/>
        <v>1.5046296296296292E-4</v>
      </c>
      <c r="Q52" s="85">
        <v>1.5046296296296297E-4</v>
      </c>
      <c r="R52" s="320">
        <v>1.2037037037037038E-3</v>
      </c>
      <c r="S52" s="256">
        <v>1.6203703703703703E-4</v>
      </c>
      <c r="T52" s="7"/>
      <c r="U52" s="9"/>
      <c r="V52" s="320">
        <v>2.6620370370370372E-4</v>
      </c>
      <c r="W52" s="7"/>
      <c r="X52" s="279"/>
      <c r="Y52" s="331">
        <v>3.8194444444444446E-4</v>
      </c>
      <c r="Z52" s="7"/>
      <c r="AA52" s="279"/>
      <c r="AB52" s="32"/>
      <c r="AC52" s="320">
        <v>8.6805555555555551E-4</v>
      </c>
      <c r="AD52" s="297">
        <v>1.6203703703703703E-4</v>
      </c>
      <c r="AE52" s="7">
        <f t="shared" ref="AE52" si="95">AF53-AD53</f>
        <v>1.1574074074074004E-4</v>
      </c>
      <c r="AF52" s="310">
        <v>1.1574074074074073E-4</v>
      </c>
      <c r="AG52" s="297">
        <v>1.9675925925925926E-4</v>
      </c>
      <c r="AH52" s="7">
        <f t="shared" ref="AH52" si="96">AI53-AG53</f>
        <v>6.9444444444444892E-5</v>
      </c>
      <c r="AI52" s="274">
        <v>6.9444444444444444E-5</v>
      </c>
      <c r="AJ52" s="297">
        <v>2.6620370370370372E-4</v>
      </c>
      <c r="AK52" s="7">
        <f t="shared" ref="AK52" si="97">AL53-AJ53</f>
        <v>1.967592592592585E-4</v>
      </c>
      <c r="AL52" s="274">
        <v>1.9675925925925926E-4</v>
      </c>
      <c r="AM52" s="306"/>
      <c r="AN52" s="7"/>
      <c r="AO52" s="310">
        <v>3.0092592592592595E-4</v>
      </c>
      <c r="AP52" s="274">
        <v>2.3148148148148146E-4</v>
      </c>
      <c r="AQ52">
        <v>-83</v>
      </c>
      <c r="AR52" s="76">
        <v>2.0833333333333335E-4</v>
      </c>
    </row>
    <row r="53" spans="1:44" x14ac:dyDescent="0.3">
      <c r="A53" s="268"/>
      <c r="B53" s="253"/>
      <c r="C53" s="253"/>
      <c r="D53" s="253"/>
      <c r="E53" s="253"/>
      <c r="F53" s="253"/>
      <c r="G53" s="253"/>
      <c r="H53" s="268"/>
      <c r="I53" s="87"/>
      <c r="J53" s="290"/>
      <c r="K53" s="153">
        <v>5.6712962962962956E-4</v>
      </c>
      <c r="L53" s="304">
        <v>6.9444444444444447E-4</v>
      </c>
      <c r="M53" s="8"/>
      <c r="N53" s="311">
        <v>8.564814814814815E-4</v>
      </c>
      <c r="O53" s="255">
        <v>1.261574074074074E-3</v>
      </c>
      <c r="P53" s="8"/>
      <c r="Q53" s="153">
        <v>1.4120370370370369E-3</v>
      </c>
      <c r="R53" s="319">
        <v>2.615740740740741E-3</v>
      </c>
      <c r="S53" s="255">
        <v>2.7777777777777779E-3</v>
      </c>
      <c r="T53" s="252"/>
      <c r="U53" s="11"/>
      <c r="V53" s="319">
        <v>3.0439814814814821E-3</v>
      </c>
      <c r="W53" s="252"/>
      <c r="X53" s="280"/>
      <c r="Y53" s="330">
        <v>3.425925925925926E-3</v>
      </c>
      <c r="Z53" s="252"/>
      <c r="AA53" s="280"/>
      <c r="AB53" s="36"/>
      <c r="AC53" s="319">
        <v>4.2939814814814811E-3</v>
      </c>
      <c r="AD53" s="304">
        <v>4.4560185185185189E-3</v>
      </c>
      <c r="AE53" s="8"/>
      <c r="AF53" s="311">
        <v>4.5717592592592589E-3</v>
      </c>
      <c r="AG53" s="304">
        <v>4.7685185185185183E-3</v>
      </c>
      <c r="AH53" s="8"/>
      <c r="AI53" s="273">
        <v>4.8379629629629632E-3</v>
      </c>
      <c r="AJ53" s="304">
        <v>5.1041666666666666E-3</v>
      </c>
      <c r="AK53" s="8"/>
      <c r="AL53" s="273">
        <v>5.3009259259259251E-3</v>
      </c>
      <c r="AM53" s="307"/>
      <c r="AN53" s="252"/>
      <c r="AO53" s="311">
        <v>5.6018518518518518E-3</v>
      </c>
      <c r="AP53" s="273">
        <v>5.8333333333333336E-3</v>
      </c>
      <c r="AR53" s="76">
        <v>6.0416666666666665E-3</v>
      </c>
    </row>
    <row r="54" spans="1:44" x14ac:dyDescent="0.3">
      <c r="A54" s="267">
        <v>15</v>
      </c>
      <c r="B54" s="250" t="s">
        <v>29</v>
      </c>
      <c r="C54" s="250" t="s">
        <v>131</v>
      </c>
      <c r="D54" s="250" t="s">
        <v>7</v>
      </c>
      <c r="E54" s="250">
        <v>2006</v>
      </c>
      <c r="F54" s="250" t="s">
        <v>8</v>
      </c>
      <c r="G54" s="250">
        <v>71</v>
      </c>
      <c r="H54" s="297">
        <v>6.1574074074074074E-3</v>
      </c>
      <c r="I54" s="257">
        <f t="shared" ref="I54" si="98">M54+P54+T54+W54+Z54+AE54+AH54+AK54+AN54</f>
        <v>5.2083333333333213E-4</v>
      </c>
      <c r="J54" s="289">
        <f t="shared" ref="J54" si="99">H54-I54</f>
        <v>5.6365740740740751E-3</v>
      </c>
      <c r="K54" s="85">
        <v>7.9861111111111105E-4</v>
      </c>
      <c r="L54" s="297">
        <v>1.8518518518518518E-4</v>
      </c>
      <c r="M54" s="7">
        <f t="shared" si="26"/>
        <v>5.7870370370370237E-5</v>
      </c>
      <c r="N54" s="310">
        <v>5.7870370370370366E-5</v>
      </c>
      <c r="O54" s="80"/>
      <c r="P54" s="7"/>
      <c r="Q54" s="85">
        <v>7.5231481481481471E-4</v>
      </c>
      <c r="R54" s="320">
        <v>1.6666666666666668E-3</v>
      </c>
      <c r="S54" s="256">
        <v>2.6620370370370372E-4</v>
      </c>
      <c r="T54" s="7"/>
      <c r="U54" s="9"/>
      <c r="V54" s="320">
        <v>2.4305555555555552E-4</v>
      </c>
      <c r="W54" s="7"/>
      <c r="X54" s="279"/>
      <c r="Y54" s="331">
        <v>2.3148148148148146E-4</v>
      </c>
      <c r="Z54" s="7"/>
      <c r="AA54" s="279"/>
      <c r="AB54" s="32"/>
      <c r="AC54" s="320">
        <v>6.5972222222222213E-4</v>
      </c>
      <c r="AD54" s="297">
        <v>1.0416666666666667E-4</v>
      </c>
      <c r="AE54" s="7">
        <f t="shared" ref="AE54" si="100">AF55-AD55</f>
        <v>1.9675925925925937E-4</v>
      </c>
      <c r="AF54" s="310">
        <v>1.9675925925925926E-4</v>
      </c>
      <c r="AG54" s="297">
        <v>1.6203703703703703E-4</v>
      </c>
      <c r="AH54" s="7">
        <f t="shared" ref="AH54" si="101">AI55-AG55</f>
        <v>0</v>
      </c>
      <c r="AI54" s="274">
        <v>0</v>
      </c>
      <c r="AJ54" s="297">
        <v>2.8935185185185189E-4</v>
      </c>
      <c r="AK54" s="7">
        <f t="shared" ref="AK54" si="102">AL55-AJ55</f>
        <v>2.6620370370370253E-4</v>
      </c>
      <c r="AL54" s="274">
        <v>2.6620370370370372E-4</v>
      </c>
      <c r="AM54" s="306"/>
      <c r="AN54" s="7"/>
      <c r="AO54" s="310">
        <v>1.0416666666666667E-4</v>
      </c>
      <c r="AP54" s="274">
        <v>8.1018518518518516E-5</v>
      </c>
    </row>
    <row r="55" spans="1:44" x14ac:dyDescent="0.3">
      <c r="A55" s="268"/>
      <c r="B55" s="253"/>
      <c r="C55" s="253"/>
      <c r="D55" s="253"/>
      <c r="E55" s="253"/>
      <c r="F55" s="253"/>
      <c r="G55" s="253"/>
      <c r="H55" s="268"/>
      <c r="I55" s="87"/>
      <c r="J55" s="290"/>
      <c r="K55" s="153">
        <v>7.9861111111111105E-4</v>
      </c>
      <c r="L55" s="304">
        <v>9.8379629629629642E-4</v>
      </c>
      <c r="M55" s="8"/>
      <c r="N55" s="311">
        <v>1.0416666666666667E-3</v>
      </c>
      <c r="O55" s="84"/>
      <c r="P55" s="8"/>
      <c r="Q55" s="153">
        <v>1.7939814814814815E-3</v>
      </c>
      <c r="R55" s="319">
        <v>3.4606481481481485E-3</v>
      </c>
      <c r="S55" s="255">
        <v>3.7268518518518514E-3</v>
      </c>
      <c r="T55" s="252"/>
      <c r="U55" s="11"/>
      <c r="V55" s="319">
        <v>3.9699074074074072E-3</v>
      </c>
      <c r="W55" s="252"/>
      <c r="X55" s="280"/>
      <c r="Y55" s="330">
        <v>4.2013888888888891E-3</v>
      </c>
      <c r="Z55" s="252"/>
      <c r="AA55" s="280"/>
      <c r="AB55" s="36"/>
      <c r="AC55" s="319">
        <v>4.8611111111111112E-3</v>
      </c>
      <c r="AD55" s="304">
        <v>4.9652777777777777E-3</v>
      </c>
      <c r="AE55" s="8"/>
      <c r="AF55" s="311">
        <v>5.162037037037037E-3</v>
      </c>
      <c r="AG55" s="304">
        <v>5.3240740740740748E-3</v>
      </c>
      <c r="AH55" s="8"/>
      <c r="AI55" s="273">
        <v>5.3240740740740748E-3</v>
      </c>
      <c r="AJ55" s="304">
        <v>5.6134259259259271E-3</v>
      </c>
      <c r="AK55" s="8"/>
      <c r="AL55" s="273">
        <v>5.8796296296296296E-3</v>
      </c>
      <c r="AM55" s="307"/>
      <c r="AN55" s="252"/>
      <c r="AO55" s="311">
        <v>5.9837962962962961E-3</v>
      </c>
      <c r="AP55" s="273">
        <v>6.0648148148148145E-3</v>
      </c>
    </row>
    <row r="56" spans="1:44" x14ac:dyDescent="0.3">
      <c r="A56" s="267">
        <v>16</v>
      </c>
      <c r="B56" s="243" t="s">
        <v>33</v>
      </c>
      <c r="C56" s="243" t="s">
        <v>83</v>
      </c>
      <c r="F56" s="243" t="s">
        <v>8</v>
      </c>
      <c r="G56" s="243">
        <v>31</v>
      </c>
      <c r="H56" s="298">
        <v>6.9791666666666674E-3</v>
      </c>
      <c r="I56" s="88">
        <f t="shared" ref="I56" si="103">M56+P56+T56+W56+Z56+AE56+AH56+AK56+AN56</f>
        <v>1.2731481481481476E-3</v>
      </c>
      <c r="J56" s="291">
        <f t="shared" ref="J56" si="104">H56-I56</f>
        <v>5.70601851851852E-3</v>
      </c>
      <c r="K56" s="82">
        <v>8.449074074074075E-4</v>
      </c>
      <c r="L56" s="298">
        <v>2.8935185185185189E-4</v>
      </c>
      <c r="M56" s="107">
        <f t="shared" si="26"/>
        <v>9.2592592592592683E-5</v>
      </c>
      <c r="N56" s="312">
        <v>9.2592592592592588E-5</v>
      </c>
      <c r="O56" s="245">
        <v>4.0509259259259258E-4</v>
      </c>
      <c r="P56" s="107">
        <f t="shared" si="32"/>
        <v>7.523148148148146E-4</v>
      </c>
      <c r="Q56" s="82">
        <v>7.5231481481481471E-4</v>
      </c>
      <c r="R56" s="323">
        <v>8.3333333333333339E-4</v>
      </c>
      <c r="S56" s="245">
        <v>2.6620370370370372E-4</v>
      </c>
      <c r="T56" s="107"/>
      <c r="U56" s="35"/>
      <c r="V56" s="323">
        <v>4.0509259259259258E-4</v>
      </c>
      <c r="W56" s="107"/>
      <c r="X56" s="282"/>
      <c r="Y56" s="332">
        <v>3.3564814814814812E-4</v>
      </c>
      <c r="Z56" s="107"/>
      <c r="AA56" s="282"/>
      <c r="AB56" s="338">
        <v>9.1435185185185185E-4</v>
      </c>
      <c r="AC56" s="323">
        <v>1.8518518518518518E-4</v>
      </c>
      <c r="AD56" s="298">
        <v>1.9675925925925926E-4</v>
      </c>
      <c r="AE56" s="107">
        <f t="shared" ref="AE56" si="105">AF57-AD57</f>
        <v>1.041666666666656E-4</v>
      </c>
      <c r="AF56" s="312">
        <v>1.0416666666666667E-4</v>
      </c>
      <c r="AG56" s="298">
        <v>2.199074074074074E-4</v>
      </c>
      <c r="AH56" s="107">
        <f t="shared" ref="AH56" si="106">AI57-AG57</f>
        <v>6.9444444444444892E-5</v>
      </c>
      <c r="AI56" s="275">
        <v>6.9444444444444444E-5</v>
      </c>
      <c r="AJ56" s="298">
        <v>2.6620370370370372E-4</v>
      </c>
      <c r="AK56" s="107">
        <f t="shared" ref="AK56" si="107">AL57-AJ57</f>
        <v>2.5462962962962982E-4</v>
      </c>
      <c r="AL56" s="275">
        <v>2.5462962962962961E-4</v>
      </c>
      <c r="AM56" s="308"/>
      <c r="AN56" s="107"/>
      <c r="AO56" s="312">
        <v>1.6203703703703703E-4</v>
      </c>
      <c r="AP56" s="275">
        <v>2.199074074074074E-4</v>
      </c>
      <c r="AQ56">
        <v>-83</v>
      </c>
      <c r="AR56" s="76">
        <v>9.2592592592592588E-5</v>
      </c>
    </row>
    <row r="57" spans="1:44" x14ac:dyDescent="0.3">
      <c r="A57" s="268"/>
      <c r="J57" s="288"/>
      <c r="K57" s="82">
        <v>8.449074074074075E-4</v>
      </c>
      <c r="L57" s="298">
        <v>1.1342592592592591E-3</v>
      </c>
      <c r="M57" s="74"/>
      <c r="N57" s="312">
        <v>1.2268518518518518E-3</v>
      </c>
      <c r="O57" s="245">
        <v>1.6319444444444445E-3</v>
      </c>
      <c r="P57" s="74"/>
      <c r="Q57" s="82">
        <v>2.3842592592592591E-3</v>
      </c>
      <c r="R57" s="323">
        <v>3.2175925925925926E-3</v>
      </c>
      <c r="S57" s="245">
        <v>3.483796296296296E-3</v>
      </c>
      <c r="T57" s="107"/>
      <c r="U57" s="35"/>
      <c r="V57" s="323">
        <v>3.8888888888888883E-3</v>
      </c>
      <c r="W57" s="107"/>
      <c r="X57" s="282"/>
      <c r="Y57" s="332">
        <v>4.2245370370370371E-3</v>
      </c>
      <c r="Z57" s="107"/>
      <c r="AA57" s="282"/>
      <c r="AB57" s="338">
        <v>5.138888888888889E-3</v>
      </c>
      <c r="AC57" s="323">
        <v>5.3240740740740748E-3</v>
      </c>
      <c r="AD57" s="298">
        <v>5.5208333333333333E-3</v>
      </c>
      <c r="AE57" s="74"/>
      <c r="AF57" s="312">
        <v>5.6249999999999989E-3</v>
      </c>
      <c r="AG57" s="298">
        <v>5.8449074074074072E-3</v>
      </c>
      <c r="AH57" s="74"/>
      <c r="AI57" s="275">
        <v>5.9143518518518521E-3</v>
      </c>
      <c r="AJ57" s="298">
        <v>6.1805555555555563E-3</v>
      </c>
      <c r="AK57" s="74"/>
      <c r="AL57" s="275">
        <v>6.4351851851851861E-3</v>
      </c>
      <c r="AM57" s="308"/>
      <c r="AN57" s="107"/>
      <c r="AO57" s="312">
        <v>6.5972222222222222E-3</v>
      </c>
      <c r="AP57" s="275">
        <v>6.8171296296296287E-3</v>
      </c>
      <c r="AR57" s="76">
        <v>6.9097222222222225E-3</v>
      </c>
    </row>
    <row r="58" spans="1:44" x14ac:dyDescent="0.3">
      <c r="A58" s="267">
        <v>17</v>
      </c>
      <c r="B58" s="250" t="s">
        <v>32</v>
      </c>
      <c r="C58" s="250" t="s">
        <v>154</v>
      </c>
      <c r="D58" s="250" t="s">
        <v>7</v>
      </c>
      <c r="E58" s="250">
        <v>2010</v>
      </c>
      <c r="F58" s="250" t="s">
        <v>8</v>
      </c>
      <c r="G58" s="250">
        <v>35</v>
      </c>
      <c r="H58" s="297">
        <v>7.3726851851851861E-3</v>
      </c>
      <c r="I58" s="257">
        <f t="shared" ref="I58" si="108">M58+P58+T58+W58+Z58+AE58+AH58+AK58+AN58</f>
        <v>5.5555555555555501E-4</v>
      </c>
      <c r="J58" s="289">
        <f t="shared" ref="J58" si="109">H58-I58</f>
        <v>6.8171296296296313E-3</v>
      </c>
      <c r="K58" s="85">
        <v>9.7222222222222209E-4</v>
      </c>
      <c r="L58" s="297">
        <v>3.2407407407407406E-4</v>
      </c>
      <c r="M58" s="7">
        <f t="shared" si="26"/>
        <v>1.2731481481481469E-4</v>
      </c>
      <c r="N58" s="310">
        <v>1.273148148148148E-4</v>
      </c>
      <c r="O58" s="256">
        <v>5.9027777777777778E-4</v>
      </c>
      <c r="P58" s="7">
        <f t="shared" si="32"/>
        <v>1.1574074074074091E-4</v>
      </c>
      <c r="Q58" s="85">
        <v>1.1574074074074073E-4</v>
      </c>
      <c r="R58" s="320">
        <v>9.7222222222222209E-4</v>
      </c>
      <c r="S58" s="256">
        <v>3.5879629629629635E-4</v>
      </c>
      <c r="T58" s="7"/>
      <c r="U58" s="9"/>
      <c r="V58" s="320">
        <v>4.7453703703703704E-4</v>
      </c>
      <c r="W58" s="7"/>
      <c r="X58" s="279"/>
      <c r="Y58" s="331">
        <v>4.2824074074074075E-4</v>
      </c>
      <c r="Z58" s="7"/>
      <c r="AA58" s="279"/>
      <c r="AB58" s="32"/>
      <c r="AC58" s="320">
        <v>8.2175925925925917E-4</v>
      </c>
      <c r="AD58" s="297">
        <v>2.5462962962962961E-4</v>
      </c>
      <c r="AE58" s="7">
        <f t="shared" ref="AE58" si="110">AF59-AD59</f>
        <v>6.9444444444444024E-5</v>
      </c>
      <c r="AF58" s="310">
        <v>6.9444444444444444E-5</v>
      </c>
      <c r="AG58" s="297">
        <v>3.4722222222222224E-4</v>
      </c>
      <c r="AH58" s="7">
        <f t="shared" ref="AH58" si="111">AI59-AG59</f>
        <v>1.7361111111111049E-4</v>
      </c>
      <c r="AI58" s="274">
        <v>1.7361111111111112E-4</v>
      </c>
      <c r="AJ58" s="306"/>
      <c r="AK58" s="7"/>
      <c r="AL58" s="274">
        <v>5.4398148148148144E-4</v>
      </c>
      <c r="AM58" s="297">
        <v>2.6620370370370372E-4</v>
      </c>
      <c r="AN58" s="7">
        <f t="shared" ref="AN58" si="112">AO59-AM59</f>
        <v>6.9444444444444892E-5</v>
      </c>
      <c r="AO58" s="310">
        <v>6.9444444444444444E-5</v>
      </c>
      <c r="AP58" s="274">
        <v>3.0092592592592595E-4</v>
      </c>
    </row>
    <row r="59" spans="1:44" x14ac:dyDescent="0.3">
      <c r="A59" s="268"/>
      <c r="B59" s="253"/>
      <c r="C59" s="253"/>
      <c r="D59" s="253"/>
      <c r="E59" s="253"/>
      <c r="F59" s="253"/>
      <c r="G59" s="253"/>
      <c r="H59" s="268"/>
      <c r="I59" s="87"/>
      <c r="J59" s="290"/>
      <c r="K59" s="153">
        <v>9.7222222222222209E-4</v>
      </c>
      <c r="L59" s="304">
        <v>1.2962962962962963E-3</v>
      </c>
      <c r="M59" s="8"/>
      <c r="N59" s="311">
        <v>1.423611111111111E-3</v>
      </c>
      <c r="O59" s="255">
        <v>2.0138888888888888E-3</v>
      </c>
      <c r="P59" s="8"/>
      <c r="Q59" s="153">
        <v>2.1296296296296298E-3</v>
      </c>
      <c r="R59" s="319">
        <v>3.1018518518518522E-3</v>
      </c>
      <c r="S59" s="255">
        <v>3.4606481481481485E-3</v>
      </c>
      <c r="T59" s="252"/>
      <c r="U59" s="11"/>
      <c r="V59" s="319">
        <v>3.9351851851851857E-3</v>
      </c>
      <c r="W59" s="252"/>
      <c r="X59" s="280"/>
      <c r="Y59" s="330">
        <v>4.363425925925926E-3</v>
      </c>
      <c r="Z59" s="252"/>
      <c r="AA59" s="280"/>
      <c r="AB59" s="36"/>
      <c r="AC59" s="319">
        <v>5.185185185185185E-3</v>
      </c>
      <c r="AD59" s="304">
        <v>5.4398148148148149E-3</v>
      </c>
      <c r="AE59" s="8"/>
      <c r="AF59" s="311">
        <v>5.5092592592592589E-3</v>
      </c>
      <c r="AG59" s="304">
        <v>5.8564814814814825E-3</v>
      </c>
      <c r="AH59" s="8"/>
      <c r="AI59" s="273">
        <v>6.030092592592593E-3</v>
      </c>
      <c r="AJ59" s="307"/>
      <c r="AK59" s="8"/>
      <c r="AL59" s="273">
        <v>6.5740740740740733E-3</v>
      </c>
      <c r="AM59" s="304">
        <v>6.8402777777777776E-3</v>
      </c>
      <c r="AN59" s="252"/>
      <c r="AO59" s="311">
        <v>6.9097222222222225E-3</v>
      </c>
      <c r="AP59" s="273">
        <v>7.2106481481481475E-3</v>
      </c>
    </row>
    <row r="60" spans="1:44" x14ac:dyDescent="0.3">
      <c r="A60" s="267">
        <v>18</v>
      </c>
      <c r="B60" s="243" t="s">
        <v>33</v>
      </c>
      <c r="C60" s="243" t="s">
        <v>78</v>
      </c>
      <c r="F60" s="243" t="s">
        <v>8</v>
      </c>
      <c r="G60" s="243">
        <v>21</v>
      </c>
      <c r="H60" s="298">
        <v>7.8240740740740753E-3</v>
      </c>
      <c r="I60" s="88">
        <f t="shared" ref="I60" si="113">M60+P60+T60+W60+Z60+AE60+AH60+AK60+AN60</f>
        <v>7.1296296296296273E-3</v>
      </c>
      <c r="J60" s="291">
        <f t="shared" ref="J60" si="114">H60-I60</f>
        <v>6.9444444444444805E-4</v>
      </c>
      <c r="K60" s="82">
        <v>6.134259259259259E-4</v>
      </c>
      <c r="L60" s="298">
        <v>4.0509259259259258E-4</v>
      </c>
      <c r="M60" s="107">
        <f t="shared" si="26"/>
        <v>1.7361111111111093E-4</v>
      </c>
      <c r="N60" s="312">
        <v>1.7361111111111112E-4</v>
      </c>
      <c r="O60" s="245">
        <v>4.3981481481481481E-4</v>
      </c>
      <c r="P60" s="107">
        <f t="shared" si="32"/>
        <v>8.9120370370370352E-4</v>
      </c>
      <c r="Q60" s="82">
        <v>8.9120370370370362E-4</v>
      </c>
      <c r="R60" s="323">
        <v>7.9861111111111105E-4</v>
      </c>
      <c r="S60" s="245">
        <v>3.0092592592592595E-4</v>
      </c>
      <c r="T60" s="107"/>
      <c r="U60" s="35"/>
      <c r="V60" s="323">
        <v>3.8194444444444446E-4</v>
      </c>
      <c r="W60" s="107"/>
      <c r="X60" s="282"/>
      <c r="Y60" s="332">
        <v>6.3657407407407402E-4</v>
      </c>
      <c r="Z60" s="107"/>
      <c r="AA60" s="282"/>
      <c r="AB60" s="338">
        <v>5.3240740740740744E-4</v>
      </c>
      <c r="AC60" s="323">
        <v>2.6620370370370372E-4</v>
      </c>
      <c r="AD60" s="308"/>
      <c r="AE60" s="107">
        <f t="shared" ref="AE60" si="115">AF61-AD61</f>
        <v>5.6597222222222222E-3</v>
      </c>
      <c r="AF60" s="312">
        <v>2.199074074074074E-4</v>
      </c>
      <c r="AG60" s="298">
        <v>6.9444444444444447E-4</v>
      </c>
      <c r="AH60" s="107">
        <f t="shared" ref="AH60" si="116">AI61-AG61</f>
        <v>2.3148148148148008E-4</v>
      </c>
      <c r="AI60" s="275">
        <v>2.3148148148148146E-4</v>
      </c>
      <c r="AJ60" s="298">
        <v>3.3564814814814812E-4</v>
      </c>
      <c r="AK60" s="107">
        <f t="shared" ref="AK60" si="117">AL61-AJ61</f>
        <v>1.7361111111111049E-4</v>
      </c>
      <c r="AL60" s="275">
        <v>1.7361111111111112E-4</v>
      </c>
      <c r="AM60" s="308"/>
      <c r="AN60" s="107"/>
      <c r="AO60" s="312">
        <v>2.3148148148148146E-4</v>
      </c>
      <c r="AP60" s="275">
        <v>3.2407407407407406E-4</v>
      </c>
    </row>
    <row r="61" spans="1:44" x14ac:dyDescent="0.3">
      <c r="A61" s="268"/>
      <c r="J61" s="288"/>
      <c r="K61" s="82">
        <v>6.134259259259259E-4</v>
      </c>
      <c r="L61" s="298">
        <v>1.0185185185185186E-3</v>
      </c>
      <c r="M61" s="74"/>
      <c r="N61" s="312">
        <v>1.1921296296296296E-3</v>
      </c>
      <c r="O61" s="245">
        <v>1.6319444444444445E-3</v>
      </c>
      <c r="P61" s="74"/>
      <c r="Q61" s="82">
        <v>2.5231481481481481E-3</v>
      </c>
      <c r="R61" s="323">
        <v>3.3217592592592591E-3</v>
      </c>
      <c r="S61" s="245">
        <v>3.6226851851851854E-3</v>
      </c>
      <c r="T61" s="107"/>
      <c r="U61" s="35"/>
      <c r="V61" s="323">
        <v>4.0046296296296297E-3</v>
      </c>
      <c r="W61" s="107"/>
      <c r="X61" s="282"/>
      <c r="Y61" s="332">
        <v>4.6412037037037038E-3</v>
      </c>
      <c r="Z61" s="107"/>
      <c r="AA61" s="282"/>
      <c r="AB61" s="338">
        <v>5.1736111111111115E-3</v>
      </c>
      <c r="AC61" s="323">
        <v>5.4398148148148149E-3</v>
      </c>
      <c r="AD61" s="308"/>
      <c r="AE61" s="74"/>
      <c r="AF61" s="312">
        <v>5.6597222222222222E-3</v>
      </c>
      <c r="AG61" s="298">
        <v>6.3541666666666668E-3</v>
      </c>
      <c r="AH61" s="74"/>
      <c r="AI61" s="275">
        <v>6.5856481481481469E-3</v>
      </c>
      <c r="AJ61" s="298">
        <v>6.9212962962962969E-3</v>
      </c>
      <c r="AK61" s="74"/>
      <c r="AL61" s="275">
        <v>7.0949074074074074E-3</v>
      </c>
      <c r="AM61" s="308"/>
      <c r="AN61" s="107"/>
      <c r="AO61" s="312">
        <v>7.3263888888888892E-3</v>
      </c>
      <c r="AP61" s="275">
        <v>7.6504629629629631E-3</v>
      </c>
    </row>
    <row r="62" spans="1:44" x14ac:dyDescent="0.3">
      <c r="A62" s="267">
        <v>19</v>
      </c>
      <c r="B62" s="250" t="s">
        <v>32</v>
      </c>
      <c r="C62" s="250" t="s">
        <v>57</v>
      </c>
      <c r="D62" s="250" t="s">
        <v>7</v>
      </c>
      <c r="E62" s="250">
        <v>2010</v>
      </c>
      <c r="F62" s="250" t="s">
        <v>8</v>
      </c>
      <c r="G62" s="250">
        <v>74</v>
      </c>
      <c r="H62" s="297">
        <v>7.8356481481481489E-3</v>
      </c>
      <c r="I62" s="257">
        <f t="shared" ref="I62" si="118">M62+P62+T62+W62+Z62+AE62+AH62+AK62+AN62</f>
        <v>3.1481481481481464E-3</v>
      </c>
      <c r="J62" s="289">
        <f t="shared" ref="J62" si="119">H62-I62</f>
        <v>4.6875000000000024E-3</v>
      </c>
      <c r="K62" s="85">
        <v>1.2384259259259258E-3</v>
      </c>
      <c r="L62" s="297">
        <v>3.0092592592592595E-4</v>
      </c>
      <c r="M62" s="7">
        <f t="shared" si="26"/>
        <v>6.9444444444444458E-5</v>
      </c>
      <c r="N62" s="310">
        <v>6.9444444444444444E-5</v>
      </c>
      <c r="O62" s="256">
        <v>1.9675925925925926E-4</v>
      </c>
      <c r="P62" s="7">
        <f t="shared" si="32"/>
        <v>4.1666666666666653E-4</v>
      </c>
      <c r="Q62" s="85">
        <v>6.9444444444444444E-5</v>
      </c>
      <c r="R62" s="320">
        <v>5.7870370370370378E-4</v>
      </c>
      <c r="S62" s="256">
        <v>3.2407407407407406E-4</v>
      </c>
      <c r="T62" s="7"/>
      <c r="U62" s="9"/>
      <c r="V62" s="320">
        <v>3.9351851851851852E-4</v>
      </c>
      <c r="W62" s="7"/>
      <c r="X62" s="279"/>
      <c r="Y62" s="331">
        <v>3.8194444444444446E-4</v>
      </c>
      <c r="Z62" s="7"/>
      <c r="AA62" s="279"/>
      <c r="AB62" s="32"/>
      <c r="AC62" s="320">
        <v>4.7453703703703704E-4</v>
      </c>
      <c r="AD62" s="297">
        <v>1.3888888888888889E-4</v>
      </c>
      <c r="AE62" s="7">
        <f t="shared" ref="AE62" si="120">AF63-AD63</f>
        <v>1.1805555555555545E-3</v>
      </c>
      <c r="AF62" s="310">
        <v>1.1805555555555556E-3</v>
      </c>
      <c r="AG62" s="297">
        <v>1.5046296296296297E-4</v>
      </c>
      <c r="AH62" s="7">
        <f t="shared" ref="AH62" si="121">AI63-AG63</f>
        <v>4.6296296296296016E-5</v>
      </c>
      <c r="AI62" s="274">
        <v>4.6296296296296294E-5</v>
      </c>
      <c r="AJ62" s="297">
        <v>1.5046296296296297E-4</v>
      </c>
      <c r="AK62" s="7">
        <f t="shared" ref="AK62" si="122">AL63-AJ63</f>
        <v>1.4004629629629627E-3</v>
      </c>
      <c r="AL62" s="274">
        <v>1.4004629629629629E-3</v>
      </c>
      <c r="AM62" s="297">
        <v>1.1574074074074073E-4</v>
      </c>
      <c r="AN62" s="7">
        <f t="shared" ref="AN62" si="123">AO63-AM63</f>
        <v>3.4722222222222446E-5</v>
      </c>
      <c r="AO62" s="310">
        <v>3.4722222222222222E-5</v>
      </c>
      <c r="AP62" s="274">
        <v>1.5046296296296297E-4</v>
      </c>
    </row>
    <row r="63" spans="1:44" x14ac:dyDescent="0.3">
      <c r="A63" s="268"/>
      <c r="B63" s="253"/>
      <c r="C63" s="253"/>
      <c r="D63" s="253"/>
      <c r="E63" s="253"/>
      <c r="F63" s="253"/>
      <c r="G63" s="253"/>
      <c r="H63" s="268"/>
      <c r="I63" s="87"/>
      <c r="J63" s="290"/>
      <c r="K63" s="153">
        <v>1.2384259259259258E-3</v>
      </c>
      <c r="L63" s="304">
        <v>1.5393518518518519E-3</v>
      </c>
      <c r="M63" s="8"/>
      <c r="N63" s="311">
        <v>1.6087962962962963E-3</v>
      </c>
      <c r="O63" s="255">
        <v>1.8055555555555557E-3</v>
      </c>
      <c r="P63" s="8"/>
      <c r="Q63" s="153">
        <v>2.2222222222222222E-3</v>
      </c>
      <c r="R63" s="319">
        <v>2.8009259259259259E-3</v>
      </c>
      <c r="S63" s="255">
        <v>3.1249999999999997E-3</v>
      </c>
      <c r="T63" s="252"/>
      <c r="U63" s="11"/>
      <c r="V63" s="319">
        <v>3.5185185185185185E-3</v>
      </c>
      <c r="W63" s="252"/>
      <c r="X63" s="280"/>
      <c r="Y63" s="330">
        <v>3.9004629629629632E-3</v>
      </c>
      <c r="Z63" s="252"/>
      <c r="AA63" s="280"/>
      <c r="AB63" s="36"/>
      <c r="AC63" s="319">
        <v>4.3749999999999995E-3</v>
      </c>
      <c r="AD63" s="304">
        <v>4.5138888888888893E-3</v>
      </c>
      <c r="AE63" s="8"/>
      <c r="AF63" s="311">
        <v>5.6944444444444438E-3</v>
      </c>
      <c r="AG63" s="304">
        <v>5.8449074074074072E-3</v>
      </c>
      <c r="AH63" s="8"/>
      <c r="AI63" s="273">
        <v>5.8912037037037032E-3</v>
      </c>
      <c r="AJ63" s="304">
        <v>6.0416666666666665E-3</v>
      </c>
      <c r="AK63" s="8"/>
      <c r="AL63" s="273">
        <v>7.4421296296296293E-3</v>
      </c>
      <c r="AM63" s="304">
        <v>7.5578703703703702E-3</v>
      </c>
      <c r="AN63" s="252"/>
      <c r="AO63" s="311">
        <v>7.5925925925925926E-3</v>
      </c>
      <c r="AP63" s="273">
        <v>7.743055555555556E-3</v>
      </c>
    </row>
    <row r="64" spans="1:44" x14ac:dyDescent="0.3">
      <c r="A64" s="267">
        <v>20</v>
      </c>
      <c r="B64" s="243" t="s">
        <v>33</v>
      </c>
      <c r="C64" s="243" t="s">
        <v>155</v>
      </c>
      <c r="F64" s="243" t="s">
        <v>8</v>
      </c>
      <c r="G64" s="243">
        <v>82</v>
      </c>
      <c r="H64" s="298">
        <v>8.6458333333333335E-3</v>
      </c>
      <c r="I64" s="88">
        <f t="shared" ref="I64" si="124">M64+P64+T64+W64+Z64+AE64+AH64+AK64+AN64</f>
        <v>3.1365740740740742E-3</v>
      </c>
      <c r="J64" s="291">
        <f t="shared" ref="J64" si="125">H64-I64</f>
        <v>5.5092592592592589E-3</v>
      </c>
      <c r="K64" s="82">
        <v>4.7453703703703704E-4</v>
      </c>
      <c r="L64" s="298">
        <v>2.0833333333333335E-4</v>
      </c>
      <c r="M64" s="107">
        <f t="shared" si="26"/>
        <v>2.7777777777777783E-4</v>
      </c>
      <c r="N64" s="312">
        <v>2.7777777777777778E-4</v>
      </c>
      <c r="O64" s="245">
        <v>3.1250000000000001E-4</v>
      </c>
      <c r="P64" s="107">
        <f t="shared" si="32"/>
        <v>1.0879629629629629E-3</v>
      </c>
      <c r="Q64" s="82">
        <v>1.0879629629629629E-3</v>
      </c>
      <c r="R64" s="323">
        <v>7.291666666666667E-4</v>
      </c>
      <c r="S64" s="245">
        <v>9.9537037037037042E-4</v>
      </c>
      <c r="T64" s="107"/>
      <c r="U64" s="35"/>
      <c r="V64" s="323">
        <v>3.5879629629629635E-4</v>
      </c>
      <c r="W64" s="107"/>
      <c r="X64" s="282"/>
      <c r="Y64" s="332">
        <v>3.1250000000000001E-4</v>
      </c>
      <c r="Z64" s="107"/>
      <c r="AA64" s="282"/>
      <c r="AB64" s="327"/>
      <c r="AC64" s="323">
        <v>5.5555555555555556E-4</v>
      </c>
      <c r="AD64" s="298">
        <v>6.7129629629629625E-4</v>
      </c>
      <c r="AE64" s="107">
        <f t="shared" ref="AE64" si="126">AF65-AD65</f>
        <v>9.9537037037037129E-4</v>
      </c>
      <c r="AF64" s="312">
        <v>9.9537037037037042E-4</v>
      </c>
      <c r="AG64" s="298">
        <v>1.6203703703703703E-4</v>
      </c>
      <c r="AH64" s="107">
        <f t="shared" ref="AH64" si="127">AI65-AG65</f>
        <v>6.0185185185185168E-4</v>
      </c>
      <c r="AI64" s="275">
        <v>6.018518518518519E-4</v>
      </c>
      <c r="AJ64" s="298">
        <v>1.9675925925925926E-4</v>
      </c>
      <c r="AK64" s="107">
        <f t="shared" ref="AK64" si="128">AL65-AJ65</f>
        <v>1.7361111111111049E-4</v>
      </c>
      <c r="AL64" s="275">
        <v>1.7361111111111112E-4</v>
      </c>
      <c r="AM64" s="308"/>
      <c r="AN64" s="107"/>
      <c r="AO64" s="312">
        <v>1.7361111111111112E-4</v>
      </c>
      <c r="AP64" s="275">
        <v>1.8518518518518518E-4</v>
      </c>
    </row>
    <row r="65" spans="1:42" x14ac:dyDescent="0.3">
      <c r="A65" s="268"/>
      <c r="J65" s="288"/>
      <c r="K65" s="82">
        <v>4.7453703703703704E-4</v>
      </c>
      <c r="L65" s="298">
        <v>6.8287037037037025E-4</v>
      </c>
      <c r="M65" s="74"/>
      <c r="N65" s="312">
        <v>9.6064814814814808E-4</v>
      </c>
      <c r="O65" s="245">
        <v>1.2731481481481483E-3</v>
      </c>
      <c r="P65" s="74"/>
      <c r="Q65" s="82">
        <v>2.3611111111111111E-3</v>
      </c>
      <c r="R65" s="323">
        <v>3.0902777777777782E-3</v>
      </c>
      <c r="S65" s="245">
        <v>4.0856481481481481E-3</v>
      </c>
      <c r="T65" s="107"/>
      <c r="U65" s="35"/>
      <c r="V65" s="323">
        <v>4.4444444444444444E-3</v>
      </c>
      <c r="W65" s="107"/>
      <c r="X65" s="282"/>
      <c r="Y65" s="332">
        <v>4.7569444444444447E-3</v>
      </c>
      <c r="Z65" s="107"/>
      <c r="AA65" s="282"/>
      <c r="AB65" s="327"/>
      <c r="AC65" s="323">
        <v>5.3125000000000004E-3</v>
      </c>
      <c r="AD65" s="298">
        <v>5.9837962962962961E-3</v>
      </c>
      <c r="AE65" s="74"/>
      <c r="AF65" s="312">
        <v>6.9791666666666674E-3</v>
      </c>
      <c r="AG65" s="298">
        <v>7.1412037037037043E-3</v>
      </c>
      <c r="AH65" s="74"/>
      <c r="AI65" s="275">
        <v>7.743055555555556E-3</v>
      </c>
      <c r="AJ65" s="298">
        <v>7.9398148148148145E-3</v>
      </c>
      <c r="AK65" s="74"/>
      <c r="AL65" s="275">
        <v>8.113425925925925E-3</v>
      </c>
      <c r="AM65" s="308"/>
      <c r="AN65" s="107"/>
      <c r="AO65" s="312">
        <v>8.2870370370370372E-3</v>
      </c>
      <c r="AP65" s="275">
        <v>8.4722222222222213E-3</v>
      </c>
    </row>
    <row r="66" spans="1:42" x14ac:dyDescent="0.3">
      <c r="A66" s="267">
        <v>21</v>
      </c>
      <c r="B66" s="250" t="s">
        <v>33</v>
      </c>
      <c r="C66" s="250" t="s">
        <v>76</v>
      </c>
      <c r="D66" s="250"/>
      <c r="E66" s="250"/>
      <c r="F66" s="250" t="s">
        <v>8</v>
      </c>
      <c r="G66" s="250">
        <v>30</v>
      </c>
      <c r="H66" s="297">
        <v>1.0324074074074074E-2</v>
      </c>
      <c r="I66" s="257">
        <f t="shared" ref="I66" si="129">M66+P66+T66+W66+Z66+AE66+AH66+AK66+AN66</f>
        <v>8.1018518518518744E-4</v>
      </c>
      <c r="J66" s="289">
        <f t="shared" ref="J66" si="130">H66-I66</f>
        <v>9.513888888888886E-3</v>
      </c>
      <c r="K66" s="85">
        <v>1.4930555555555556E-3</v>
      </c>
      <c r="L66" s="297">
        <v>3.3564814814814812E-4</v>
      </c>
      <c r="M66" s="7">
        <f t="shared" si="26"/>
        <v>1.0416666666666669E-4</v>
      </c>
      <c r="N66" s="310">
        <v>1.0416666666666667E-4</v>
      </c>
      <c r="O66" s="256">
        <v>1.1342592592592591E-3</v>
      </c>
      <c r="P66" s="7">
        <f t="shared" si="32"/>
        <v>3.9351851851851874E-4</v>
      </c>
      <c r="Q66" s="85">
        <v>3.9351851851851852E-4</v>
      </c>
      <c r="R66" s="320">
        <v>7.7546296296296304E-4</v>
      </c>
      <c r="S66" s="256">
        <v>3.8194444444444446E-4</v>
      </c>
      <c r="T66" s="7"/>
      <c r="U66" s="9"/>
      <c r="V66" s="320">
        <v>3.9351851851851852E-4</v>
      </c>
      <c r="W66" s="7"/>
      <c r="X66" s="279"/>
      <c r="Y66" s="331">
        <v>4.9768518518518521E-4</v>
      </c>
      <c r="Z66" s="7"/>
      <c r="AA66" s="279"/>
      <c r="AB66" s="339">
        <v>9.8379629629629642E-4</v>
      </c>
      <c r="AC66" s="320">
        <v>3.5879629629629635E-4</v>
      </c>
      <c r="AD66" s="297">
        <v>1.9675925925925926E-4</v>
      </c>
      <c r="AE66" s="7">
        <f t="shared" ref="AE66" si="131">AF67-AD67</f>
        <v>6.9444444444444892E-5</v>
      </c>
      <c r="AF66" s="310">
        <v>6.9444444444444444E-5</v>
      </c>
      <c r="AG66" s="297">
        <v>3.3564814814814812E-4</v>
      </c>
      <c r="AH66" s="7">
        <f t="shared" ref="AH66" si="132">AI67-AG67</f>
        <v>6.9444444444444892E-5</v>
      </c>
      <c r="AI66" s="274">
        <v>6.9444444444444444E-5</v>
      </c>
      <c r="AJ66" s="306"/>
      <c r="AK66" s="7"/>
      <c r="AL66" s="274">
        <v>2.0601851851851853E-3</v>
      </c>
      <c r="AM66" s="297">
        <v>2.0833333333333335E-4</v>
      </c>
      <c r="AN66" s="7">
        <f t="shared" ref="AN66" si="133">AO67-AM67</f>
        <v>1.7361111111111223E-4</v>
      </c>
      <c r="AO66" s="310">
        <v>1.7361111111111112E-4</v>
      </c>
      <c r="AP66" s="274">
        <v>2.199074074074074E-4</v>
      </c>
    </row>
    <row r="67" spans="1:42" x14ac:dyDescent="0.3">
      <c r="A67" s="268"/>
      <c r="B67" s="253"/>
      <c r="C67" s="253"/>
      <c r="D67" s="253"/>
      <c r="E67" s="253"/>
      <c r="F67" s="253"/>
      <c r="G67" s="253"/>
      <c r="H67" s="268"/>
      <c r="I67" s="87"/>
      <c r="J67" s="290"/>
      <c r="K67" s="153">
        <v>1.4930555555555556E-3</v>
      </c>
      <c r="L67" s="304">
        <v>1.8287037037037037E-3</v>
      </c>
      <c r="M67" s="8"/>
      <c r="N67" s="311">
        <v>1.9328703703703704E-3</v>
      </c>
      <c r="O67" s="255">
        <v>3.0671296296296297E-3</v>
      </c>
      <c r="P67" s="8"/>
      <c r="Q67" s="153">
        <v>3.4606481481481485E-3</v>
      </c>
      <c r="R67" s="319">
        <v>4.2361111111111106E-3</v>
      </c>
      <c r="S67" s="255">
        <v>4.6180555555555558E-3</v>
      </c>
      <c r="T67" s="252"/>
      <c r="U67" s="11"/>
      <c r="V67" s="319">
        <v>5.0115740740740737E-3</v>
      </c>
      <c r="W67" s="252"/>
      <c r="X67" s="280"/>
      <c r="Y67" s="330">
        <v>5.5092592592592589E-3</v>
      </c>
      <c r="Z67" s="252"/>
      <c r="AA67" s="280"/>
      <c r="AB67" s="340">
        <v>6.4930555555555549E-3</v>
      </c>
      <c r="AC67" s="319">
        <v>6.851851851851852E-3</v>
      </c>
      <c r="AD67" s="304">
        <v>7.0486111111111105E-3</v>
      </c>
      <c r="AE67" s="8"/>
      <c r="AF67" s="311">
        <v>7.1180555555555554E-3</v>
      </c>
      <c r="AG67" s="304">
        <v>7.4537037037037028E-3</v>
      </c>
      <c r="AH67" s="8"/>
      <c r="AI67" s="273">
        <v>7.5231481481481477E-3</v>
      </c>
      <c r="AJ67" s="307"/>
      <c r="AK67" s="8"/>
      <c r="AL67" s="273">
        <v>9.5833333333333343E-3</v>
      </c>
      <c r="AM67" s="304">
        <v>9.7916666666666655E-3</v>
      </c>
      <c r="AN67" s="252"/>
      <c r="AO67" s="311">
        <v>9.9652777777777778E-3</v>
      </c>
      <c r="AP67" s="273">
        <v>1.0185185185185184E-2</v>
      </c>
    </row>
    <row r="68" spans="1:42" x14ac:dyDescent="0.3">
      <c r="A68" s="267">
        <v>22</v>
      </c>
      <c r="B68" s="243" t="s">
        <v>31</v>
      </c>
      <c r="C68" s="243" t="s">
        <v>137</v>
      </c>
      <c r="F68" s="243" t="s">
        <v>8</v>
      </c>
      <c r="G68" s="243">
        <v>76</v>
      </c>
      <c r="H68" s="298">
        <v>1.0567129629629629E-2</v>
      </c>
      <c r="I68" s="88">
        <f t="shared" ref="I68" si="134">M68+P68+T68+W68+Z68+AE68+AH68+AK68+AN68</f>
        <v>1.3541666666666689E-3</v>
      </c>
      <c r="J68" s="291">
        <f t="shared" ref="J68" si="135">H68-I68</f>
        <v>9.212962962962961E-3</v>
      </c>
      <c r="K68" s="82">
        <v>1.1805555555555556E-3</v>
      </c>
      <c r="L68" s="298">
        <v>6.4814814814814813E-4</v>
      </c>
      <c r="M68" s="107">
        <f t="shared" si="26"/>
        <v>6.9444444444444458E-5</v>
      </c>
      <c r="N68" s="312">
        <v>6.9444444444444444E-5</v>
      </c>
      <c r="O68" s="35">
        <v>7.9861111111111105E-4</v>
      </c>
      <c r="P68" s="107">
        <f t="shared" si="32"/>
        <v>5.9027777777777724E-4</v>
      </c>
      <c r="Q68" s="82">
        <v>5.9027777777777778E-4</v>
      </c>
      <c r="R68" s="323">
        <v>8.564814814814815E-4</v>
      </c>
      <c r="S68" s="245">
        <v>1.7361111111111112E-4</v>
      </c>
      <c r="T68" s="107"/>
      <c r="U68" s="35"/>
      <c r="V68" s="323">
        <v>8.449074074074075E-4</v>
      </c>
      <c r="W68" s="107"/>
      <c r="X68" s="282"/>
      <c r="Y68" s="332">
        <v>8.6805555555555551E-4</v>
      </c>
      <c r="Z68" s="107"/>
      <c r="AA68" s="282"/>
      <c r="AB68" s="327"/>
      <c r="AC68" s="323">
        <v>1.7824074074074072E-3</v>
      </c>
      <c r="AD68" s="298">
        <v>3.0092592592592595E-4</v>
      </c>
      <c r="AE68" s="107">
        <f t="shared" ref="AE68" si="136">AF69-AD69</f>
        <v>8.1018518518520197E-5</v>
      </c>
      <c r="AF68" s="312">
        <v>8.1018518518518516E-5</v>
      </c>
      <c r="AG68" s="298">
        <v>3.4722222222222224E-4</v>
      </c>
      <c r="AH68" s="107">
        <f t="shared" ref="AH68" si="137">AI69-AG69</f>
        <v>1.5046296296296335E-4</v>
      </c>
      <c r="AI68" s="275">
        <v>1.5046296296296297E-4</v>
      </c>
      <c r="AJ68" s="298">
        <v>6.3657407407407402E-4</v>
      </c>
      <c r="AK68" s="107">
        <f t="shared" ref="AK68" si="138">AL69-AJ69</f>
        <v>3.2407407407407385E-4</v>
      </c>
      <c r="AL68" s="275">
        <v>3.2407407407407406E-4</v>
      </c>
      <c r="AM68" s="298">
        <v>3.1250000000000001E-4</v>
      </c>
      <c r="AN68" s="107">
        <f t="shared" ref="AN68" si="139">AO69-AM69</f>
        <v>1.3888888888888978E-4</v>
      </c>
      <c r="AO68" s="312">
        <v>1.3888888888888889E-4</v>
      </c>
      <c r="AP68" s="275">
        <v>2.5462962962962961E-4</v>
      </c>
    </row>
    <row r="69" spans="1:42" x14ac:dyDescent="0.3">
      <c r="A69" s="268"/>
      <c r="J69" s="288"/>
      <c r="K69" s="82">
        <v>1.1805555555555556E-3</v>
      </c>
      <c r="L69" s="298">
        <v>1.8287037037037037E-3</v>
      </c>
      <c r="M69" s="74"/>
      <c r="N69" s="312">
        <v>1.8981481481481482E-3</v>
      </c>
      <c r="O69" s="35">
        <v>2.6967592592592594E-3</v>
      </c>
      <c r="P69" s="74"/>
      <c r="Q69" s="82">
        <v>3.2870370370370367E-3</v>
      </c>
      <c r="R69" s="323">
        <v>4.1435185185185186E-3</v>
      </c>
      <c r="S69" s="245">
        <v>4.31712962962963E-3</v>
      </c>
      <c r="T69" s="107"/>
      <c r="U69" s="35"/>
      <c r="V69" s="323">
        <v>5.162037037037037E-3</v>
      </c>
      <c r="W69" s="107"/>
      <c r="X69" s="282"/>
      <c r="Y69" s="332">
        <v>6.030092592592593E-3</v>
      </c>
      <c r="Z69" s="107"/>
      <c r="AA69" s="282"/>
      <c r="AB69" s="327"/>
      <c r="AC69" s="323">
        <v>7.8125E-3</v>
      </c>
      <c r="AD69" s="298">
        <v>8.113425925925925E-3</v>
      </c>
      <c r="AE69" s="74"/>
      <c r="AF69" s="312">
        <v>8.1944444444444452E-3</v>
      </c>
      <c r="AG69" s="298">
        <v>8.5416666666666679E-3</v>
      </c>
      <c r="AH69" s="74"/>
      <c r="AI69" s="275">
        <v>8.6921296296296312E-3</v>
      </c>
      <c r="AJ69" s="298">
        <v>9.3287037037037036E-3</v>
      </c>
      <c r="AK69" s="74"/>
      <c r="AL69" s="275">
        <v>9.6527777777777775E-3</v>
      </c>
      <c r="AM69" s="298">
        <v>9.9652777777777778E-3</v>
      </c>
      <c r="AN69" s="107"/>
      <c r="AO69" s="312">
        <v>1.0104166666666668E-2</v>
      </c>
      <c r="AP69" s="275">
        <v>1.0358796296296295E-2</v>
      </c>
    </row>
    <row r="70" spans="1:42" x14ac:dyDescent="0.3">
      <c r="A70" s="267">
        <v>23</v>
      </c>
      <c r="B70" s="250" t="s">
        <v>32</v>
      </c>
      <c r="C70" s="250" t="s">
        <v>80</v>
      </c>
      <c r="D70" s="250" t="s">
        <v>7</v>
      </c>
      <c r="E70" s="250">
        <v>2012</v>
      </c>
      <c r="F70" s="250" t="s">
        <v>8</v>
      </c>
      <c r="G70" s="250">
        <v>36</v>
      </c>
      <c r="H70" s="297">
        <v>1.1736111111111109E-2</v>
      </c>
      <c r="I70" s="257">
        <f t="shared" ref="I70" si="140">M70+P70+T70+W70+Z70+AE70+AH70+AK70+AN70</f>
        <v>1.0879629629629633E-3</v>
      </c>
      <c r="J70" s="289">
        <f t="shared" ref="J70" si="141">H70-I70</f>
        <v>1.0648148148148146E-2</v>
      </c>
      <c r="K70" s="85">
        <v>2.3495370370370371E-3</v>
      </c>
      <c r="L70" s="297">
        <v>5.9027777777777778E-4</v>
      </c>
      <c r="M70" s="7">
        <f t="shared" si="26"/>
        <v>1.8518518518518493E-4</v>
      </c>
      <c r="N70" s="310">
        <v>1.8518518518518518E-4</v>
      </c>
      <c r="O70" s="256">
        <v>8.6805555555555551E-4</v>
      </c>
      <c r="P70" s="7">
        <f t="shared" si="32"/>
        <v>1.8518518518518406E-4</v>
      </c>
      <c r="Q70" s="85">
        <v>1.8518518518518518E-4</v>
      </c>
      <c r="R70" s="320">
        <v>1.6087962962962963E-3</v>
      </c>
      <c r="S70" s="256">
        <v>6.018518518518519E-4</v>
      </c>
      <c r="T70" s="7"/>
      <c r="U70" s="9"/>
      <c r="V70" s="320">
        <v>6.7129629629629625E-4</v>
      </c>
      <c r="W70" s="7"/>
      <c r="X70" s="279"/>
      <c r="Y70" s="331">
        <v>4.8611111111111104E-4</v>
      </c>
      <c r="Z70" s="7"/>
      <c r="AA70" s="279"/>
      <c r="AB70" s="32"/>
      <c r="AC70" s="320">
        <v>1.2037037037037038E-3</v>
      </c>
      <c r="AD70" s="297">
        <v>2.199074074074074E-4</v>
      </c>
      <c r="AE70" s="7">
        <f t="shared" ref="AE70" si="142">AF71-AD71</f>
        <v>1.3888888888888978E-4</v>
      </c>
      <c r="AF70" s="310">
        <v>1.3888888888888889E-4</v>
      </c>
      <c r="AG70" s="297">
        <v>6.018518518518519E-4</v>
      </c>
      <c r="AH70" s="7">
        <f t="shared" ref="AH70" si="143">AI71-AG71</f>
        <v>2.1990740740740825E-4</v>
      </c>
      <c r="AI70" s="274">
        <v>2.199074074074074E-4</v>
      </c>
      <c r="AJ70" s="297">
        <v>7.291666666666667E-4</v>
      </c>
      <c r="AK70" s="7">
        <f t="shared" ref="AK70" si="144">AL71-AJ71</f>
        <v>2.4305555555555539E-4</v>
      </c>
      <c r="AL70" s="274">
        <v>2.4305555555555552E-4</v>
      </c>
      <c r="AM70" s="297">
        <v>2.8935185185185189E-4</v>
      </c>
      <c r="AN70" s="7">
        <f t="shared" ref="AN70" si="145">AO71-AM71</f>
        <v>1.1574074074074091E-4</v>
      </c>
      <c r="AO70" s="310">
        <v>1.1574074074074073E-4</v>
      </c>
      <c r="AP70" s="274">
        <v>2.5462962962962961E-4</v>
      </c>
    </row>
    <row r="71" spans="1:42" x14ac:dyDescent="0.3">
      <c r="A71" s="268"/>
      <c r="B71" s="253"/>
      <c r="C71" s="253"/>
      <c r="D71" s="253"/>
      <c r="E71" s="253"/>
      <c r="F71" s="253"/>
      <c r="G71" s="253"/>
      <c r="H71" s="268"/>
      <c r="I71" s="87"/>
      <c r="J71" s="290"/>
      <c r="K71" s="153">
        <v>2.3495370370370371E-3</v>
      </c>
      <c r="L71" s="304">
        <v>2.9398148148148148E-3</v>
      </c>
      <c r="M71" s="8"/>
      <c r="N71" s="311">
        <v>3.1249999999999997E-3</v>
      </c>
      <c r="O71" s="255">
        <v>3.9930555555555561E-3</v>
      </c>
      <c r="P71" s="8"/>
      <c r="Q71" s="153">
        <v>4.1782407407407402E-3</v>
      </c>
      <c r="R71" s="319">
        <v>5.7870370370370376E-3</v>
      </c>
      <c r="S71" s="255">
        <v>6.3888888888888884E-3</v>
      </c>
      <c r="T71" s="252"/>
      <c r="U71" s="11"/>
      <c r="V71" s="319">
        <v>7.0601851851851841E-3</v>
      </c>
      <c r="W71" s="252"/>
      <c r="X71" s="280"/>
      <c r="Y71" s="330">
        <v>7.5462962962962966E-3</v>
      </c>
      <c r="Z71" s="252"/>
      <c r="AA71" s="280"/>
      <c r="AB71" s="36"/>
      <c r="AC71" s="319">
        <v>8.7499999999999991E-3</v>
      </c>
      <c r="AD71" s="304">
        <v>8.9699074074074073E-3</v>
      </c>
      <c r="AE71" s="8"/>
      <c r="AF71" s="311">
        <v>9.1087962962962971E-3</v>
      </c>
      <c r="AG71" s="304">
        <v>9.7106481481481471E-3</v>
      </c>
      <c r="AH71" s="8"/>
      <c r="AI71" s="273">
        <v>9.9305555555555553E-3</v>
      </c>
      <c r="AJ71" s="304">
        <v>1.0659722222222221E-2</v>
      </c>
      <c r="AK71" s="8"/>
      <c r="AL71" s="273">
        <v>1.0902777777777777E-2</v>
      </c>
      <c r="AM71" s="304">
        <v>1.119212962962963E-2</v>
      </c>
      <c r="AN71" s="252"/>
      <c r="AO71" s="311">
        <v>1.1307870370370371E-2</v>
      </c>
      <c r="AP71" s="273">
        <v>1.1562499999999998E-2</v>
      </c>
    </row>
    <row r="72" spans="1:42" x14ac:dyDescent="0.3">
      <c r="A72" s="267">
        <v>24</v>
      </c>
      <c r="B72" s="243" t="s">
        <v>33</v>
      </c>
      <c r="C72" s="243" t="s">
        <v>85</v>
      </c>
      <c r="F72" s="243" t="s">
        <v>8</v>
      </c>
      <c r="G72" s="243">
        <v>24</v>
      </c>
      <c r="H72" s="298">
        <v>1.2060185185185186E-2</v>
      </c>
      <c r="I72" s="88">
        <f t="shared" ref="I72" si="146">M72+P72+T72+W72+Z72+AE72+AH72+AK72+AN72</f>
        <v>1.3310185185185172E-3</v>
      </c>
      <c r="J72" s="291">
        <f t="shared" ref="J72" si="147">H72-I72</f>
        <v>1.0729166666666668E-2</v>
      </c>
      <c r="K72" s="82">
        <v>9.2592592592592585E-4</v>
      </c>
      <c r="L72" s="298">
        <v>5.4398148148148144E-4</v>
      </c>
      <c r="M72" s="107">
        <f t="shared" si="26"/>
        <v>6.5972222222222235E-4</v>
      </c>
      <c r="N72" s="312">
        <v>6.5972222222222213E-4</v>
      </c>
      <c r="O72" s="245">
        <v>9.7222222222222209E-4</v>
      </c>
      <c r="P72" s="107">
        <f t="shared" si="32"/>
        <v>3.5879629629629629E-4</v>
      </c>
      <c r="Q72" s="82">
        <v>3.5879629629629635E-4</v>
      </c>
      <c r="R72" s="323">
        <v>1.3541666666666667E-3</v>
      </c>
      <c r="S72" s="245">
        <v>6.134259259259259E-4</v>
      </c>
      <c r="T72" s="107"/>
      <c r="U72" s="35"/>
      <c r="V72" s="323">
        <v>4.5138888888888892E-4</v>
      </c>
      <c r="W72" s="107"/>
      <c r="X72" s="282"/>
      <c r="Y72" s="332">
        <v>7.5231481481481471E-4</v>
      </c>
      <c r="Z72" s="107"/>
      <c r="AA72" s="282"/>
      <c r="AB72" s="327"/>
      <c r="AC72" s="323">
        <v>1.5393518518518519E-3</v>
      </c>
      <c r="AD72" s="298">
        <v>3.4722222222222224E-4</v>
      </c>
      <c r="AE72" s="107">
        <f t="shared" ref="AE72" si="148">AF73-AD73</f>
        <v>1.8518518518518406E-4</v>
      </c>
      <c r="AF72" s="312">
        <v>1.8518518518518518E-4</v>
      </c>
      <c r="AG72" s="298">
        <v>7.7546296296296304E-4</v>
      </c>
      <c r="AH72" s="107">
        <f t="shared" ref="AH72" si="149">AI73-AG73</f>
        <v>1.2731481481481448E-4</v>
      </c>
      <c r="AI72" s="275">
        <v>1.273148148148148E-4</v>
      </c>
      <c r="AJ72" s="308"/>
      <c r="AK72" s="107"/>
      <c r="AL72" s="275">
        <v>1.5162037037037036E-3</v>
      </c>
      <c r="AM72" s="308"/>
      <c r="AN72" s="107"/>
      <c r="AO72" s="312">
        <v>3.4722222222222224E-4</v>
      </c>
      <c r="AP72" s="275">
        <v>2.3148148148148146E-4</v>
      </c>
    </row>
    <row r="73" spans="1:42" x14ac:dyDescent="0.3">
      <c r="A73" s="268"/>
      <c r="J73" s="288"/>
      <c r="K73" s="82">
        <v>9.2592592592592585E-4</v>
      </c>
      <c r="L73" s="298">
        <v>1.4699074074074074E-3</v>
      </c>
      <c r="M73" s="74"/>
      <c r="N73" s="312">
        <v>2.1296296296296298E-3</v>
      </c>
      <c r="O73" s="245">
        <v>3.1018518518518522E-3</v>
      </c>
      <c r="P73" s="74"/>
      <c r="Q73" s="82">
        <v>3.4606481481481485E-3</v>
      </c>
      <c r="R73" s="323">
        <v>4.8148148148148152E-3</v>
      </c>
      <c r="S73" s="245">
        <v>5.4282407407407404E-3</v>
      </c>
      <c r="T73" s="107"/>
      <c r="U73" s="35"/>
      <c r="V73" s="323">
        <v>5.8796296296296296E-3</v>
      </c>
      <c r="W73" s="107"/>
      <c r="X73" s="282"/>
      <c r="Y73" s="332">
        <v>6.6319444444444446E-3</v>
      </c>
      <c r="Z73" s="107"/>
      <c r="AA73" s="282"/>
      <c r="AB73" s="327"/>
      <c r="AC73" s="323">
        <v>8.1712962962962963E-3</v>
      </c>
      <c r="AD73" s="298">
        <v>8.518518518518519E-3</v>
      </c>
      <c r="AE73" s="74"/>
      <c r="AF73" s="312">
        <v>8.7037037037037031E-3</v>
      </c>
      <c r="AG73" s="298">
        <v>9.479166666666667E-3</v>
      </c>
      <c r="AH73" s="74"/>
      <c r="AI73" s="275">
        <v>9.6064814814814815E-3</v>
      </c>
      <c r="AJ73" s="308"/>
      <c r="AK73" s="74"/>
      <c r="AL73" s="275">
        <v>1.1122685185185185E-2</v>
      </c>
      <c r="AM73" s="308"/>
      <c r="AN73" s="107"/>
      <c r="AO73" s="312">
        <v>1.1469907407407408E-2</v>
      </c>
      <c r="AP73" s="275">
        <v>1.1701388888888891E-2</v>
      </c>
    </row>
    <row r="74" spans="1:42" x14ac:dyDescent="0.3">
      <c r="A74" s="267">
        <v>25</v>
      </c>
      <c r="B74" s="250" t="s">
        <v>31</v>
      </c>
      <c r="C74" s="250" t="s">
        <v>81</v>
      </c>
      <c r="D74" s="250" t="s">
        <v>7</v>
      </c>
      <c r="E74" s="250">
        <v>2013</v>
      </c>
      <c r="F74" s="250" t="s">
        <v>8</v>
      </c>
      <c r="G74" s="250">
        <v>18</v>
      </c>
      <c r="H74" s="297">
        <v>1.2233796296296296E-2</v>
      </c>
      <c r="I74" s="257">
        <f t="shared" ref="I74" si="150">M74+P74+T74+W74+Z74+AE74+AH74+AK74+AN74</f>
        <v>1.1689814814814833E-3</v>
      </c>
      <c r="J74" s="289">
        <f t="shared" ref="J74" si="151">H74-I74</f>
        <v>1.1064814814814814E-2</v>
      </c>
      <c r="K74" s="85">
        <v>1.2268518518518518E-3</v>
      </c>
      <c r="L74" s="297">
        <v>4.5138888888888892E-4</v>
      </c>
      <c r="M74" s="7">
        <f t="shared" si="26"/>
        <v>1.5046296296296314E-4</v>
      </c>
      <c r="N74" s="310">
        <v>1.5046296296296297E-4</v>
      </c>
      <c r="O74" s="256">
        <v>6.2500000000000001E-4</v>
      </c>
      <c r="P74" s="7">
        <f t="shared" si="32"/>
        <v>1.8518518518518493E-4</v>
      </c>
      <c r="Q74" s="85">
        <v>1.8518518518518518E-4</v>
      </c>
      <c r="R74" s="320">
        <v>1.5509259259259261E-3</v>
      </c>
      <c r="S74" s="256">
        <v>8.9120370370370362E-4</v>
      </c>
      <c r="T74" s="7"/>
      <c r="U74" s="9"/>
      <c r="V74" s="320">
        <v>6.5972222222222213E-4</v>
      </c>
      <c r="W74" s="7"/>
      <c r="X74" s="279"/>
      <c r="Y74" s="331">
        <v>6.2500000000000001E-4</v>
      </c>
      <c r="Z74" s="7"/>
      <c r="AA74" s="279"/>
      <c r="AB74" s="32"/>
      <c r="AC74" s="320">
        <v>1.5856481481481479E-3</v>
      </c>
      <c r="AD74" s="297">
        <v>4.7453703703703704E-4</v>
      </c>
      <c r="AE74" s="7">
        <f t="shared" ref="AE74" si="152">AF75-AD75</f>
        <v>3.0092592592592671E-4</v>
      </c>
      <c r="AF74" s="310">
        <v>3.0092592592592595E-4</v>
      </c>
      <c r="AG74" s="297">
        <v>3.4722222222222224E-4</v>
      </c>
      <c r="AH74" s="7">
        <f t="shared" ref="AH74" si="153">AI75-AG75</f>
        <v>1.3888888888888805E-4</v>
      </c>
      <c r="AI74" s="274">
        <v>1.3888888888888889E-4</v>
      </c>
      <c r="AJ74" s="297">
        <v>6.2500000000000001E-4</v>
      </c>
      <c r="AK74" s="7">
        <f t="shared" ref="AK74" si="154">AL75-AJ75</f>
        <v>2.7777777777777783E-4</v>
      </c>
      <c r="AL74" s="274">
        <v>2.7777777777777778E-4</v>
      </c>
      <c r="AM74" s="297">
        <v>3.1250000000000001E-4</v>
      </c>
      <c r="AN74" s="7">
        <f t="shared" ref="AN74" si="155">AO75-AM75</f>
        <v>1.1574074074074264E-4</v>
      </c>
      <c r="AO74" s="310">
        <v>1.1574074074074073E-4</v>
      </c>
      <c r="AP74" s="274">
        <v>8.1018518518518516E-4</v>
      </c>
    </row>
    <row r="75" spans="1:42" x14ac:dyDescent="0.3">
      <c r="A75" s="268"/>
      <c r="B75" s="253"/>
      <c r="C75" s="253"/>
      <c r="D75" s="253"/>
      <c r="E75" s="253"/>
      <c r="F75" s="253"/>
      <c r="G75" s="253"/>
      <c r="H75" s="268"/>
      <c r="I75" s="87"/>
      <c r="J75" s="290"/>
      <c r="K75" s="153">
        <v>1.2268518518518518E-3</v>
      </c>
      <c r="L75" s="304">
        <v>1.6782407407407406E-3</v>
      </c>
      <c r="M75" s="8"/>
      <c r="N75" s="311">
        <v>1.8287037037037037E-3</v>
      </c>
      <c r="O75" s="255">
        <v>3.1365740740740742E-3</v>
      </c>
      <c r="P75" s="8"/>
      <c r="Q75" s="153">
        <v>3.3217592592592591E-3</v>
      </c>
      <c r="R75" s="319">
        <v>4.8726851851851856E-3</v>
      </c>
      <c r="S75" s="255">
        <v>5.7638888888888887E-3</v>
      </c>
      <c r="T75" s="252"/>
      <c r="U75" s="11"/>
      <c r="V75" s="319">
        <v>6.4236111111111117E-3</v>
      </c>
      <c r="W75" s="252"/>
      <c r="X75" s="280"/>
      <c r="Y75" s="330">
        <v>7.0486111111111105E-3</v>
      </c>
      <c r="Z75" s="252"/>
      <c r="AA75" s="280"/>
      <c r="AB75" s="36"/>
      <c r="AC75" s="319">
        <v>8.6342592592592599E-3</v>
      </c>
      <c r="AD75" s="304">
        <v>9.1087962962962971E-3</v>
      </c>
      <c r="AE75" s="8"/>
      <c r="AF75" s="311">
        <v>9.4097222222222238E-3</v>
      </c>
      <c r="AG75" s="304">
        <v>9.7569444444444448E-3</v>
      </c>
      <c r="AH75" s="8"/>
      <c r="AI75" s="273">
        <v>9.8958333333333329E-3</v>
      </c>
      <c r="AJ75" s="304">
        <v>1.0520833333333333E-2</v>
      </c>
      <c r="AK75" s="8"/>
      <c r="AL75" s="273">
        <v>1.0798611111111111E-2</v>
      </c>
      <c r="AM75" s="304">
        <v>1.1111111111111112E-2</v>
      </c>
      <c r="AN75" s="252"/>
      <c r="AO75" s="311">
        <v>1.1226851851851854E-2</v>
      </c>
      <c r="AP75" s="273">
        <v>1.2037037037037035E-2</v>
      </c>
    </row>
    <row r="76" spans="1:42" x14ac:dyDescent="0.3">
      <c r="A76" s="267">
        <v>26</v>
      </c>
      <c r="B76" s="243" t="s">
        <v>33</v>
      </c>
      <c r="C76" s="243" t="s">
        <v>84</v>
      </c>
      <c r="F76" s="243" t="s">
        <v>8</v>
      </c>
      <c r="G76" s="243">
        <v>23</v>
      </c>
      <c r="H76" s="298">
        <v>9.2129629629629627E-3</v>
      </c>
      <c r="I76" s="88">
        <f t="shared" ref="I76" si="156">M76+P76+T76+W76+Z76+AE76+AH76+AK76+AN76</f>
        <v>3.3564814814814861E-4</v>
      </c>
      <c r="J76" s="291">
        <f t="shared" ref="J76" si="157">H76-I76</f>
        <v>8.8773148148148136E-3</v>
      </c>
      <c r="K76" s="82">
        <v>4.0509259259259258E-4</v>
      </c>
      <c r="L76" s="298">
        <v>5.2083333333333333E-4</v>
      </c>
      <c r="M76" s="107">
        <f t="shared" si="26"/>
        <v>1.041666666666668E-4</v>
      </c>
      <c r="N76" s="312">
        <v>1.0416666666666667E-4</v>
      </c>
      <c r="O76" s="245">
        <v>4.0509259259259258E-4</v>
      </c>
      <c r="P76" s="107">
        <f t="shared" si="32"/>
        <v>1.6203703703703692E-4</v>
      </c>
      <c r="Q76" s="82">
        <v>1.6203703703703703E-4</v>
      </c>
      <c r="R76" s="323">
        <v>4.5138888888888892E-4</v>
      </c>
      <c r="S76" s="105"/>
      <c r="T76" s="107"/>
      <c r="U76" s="35"/>
      <c r="V76" s="323">
        <v>2.2106481481481478E-3</v>
      </c>
      <c r="W76" s="107"/>
      <c r="X76" s="282"/>
      <c r="Y76" s="332">
        <v>7.0601851851851847E-4</v>
      </c>
      <c r="Z76" s="107"/>
      <c r="AA76" s="282"/>
      <c r="AB76" s="338">
        <v>8.7962962962962962E-4</v>
      </c>
      <c r="AC76" s="323">
        <v>7.8703703703703705E-4</v>
      </c>
      <c r="AD76" s="308"/>
      <c r="AE76" s="107"/>
      <c r="AF76" s="312">
        <v>6.018518518518519E-4</v>
      </c>
      <c r="AG76" s="308"/>
      <c r="AH76" s="107"/>
      <c r="AI76" s="313" t="s">
        <v>144</v>
      </c>
      <c r="AJ76" s="308"/>
      <c r="AK76" s="107"/>
      <c r="AL76" s="275">
        <v>6.3657407407407402E-4</v>
      </c>
      <c r="AM76" s="298">
        <v>2.3148148148148146E-4</v>
      </c>
      <c r="AN76" s="107">
        <f t="shared" ref="AN76" si="158">AO77-AM77</f>
        <v>6.9444444444444892E-5</v>
      </c>
      <c r="AO76" s="312">
        <v>6.9444444444444444E-5</v>
      </c>
      <c r="AP76" s="275">
        <v>1.9675925925925926E-4</v>
      </c>
    </row>
    <row r="77" spans="1:42" x14ac:dyDescent="0.3">
      <c r="A77" s="268"/>
      <c r="J77" s="288"/>
      <c r="K77" s="82">
        <v>4.0509259259259258E-4</v>
      </c>
      <c r="L77" s="298">
        <v>9.2592592592592585E-4</v>
      </c>
      <c r="M77" s="74"/>
      <c r="N77" s="312">
        <v>1.0300925925925926E-3</v>
      </c>
      <c r="O77" s="245">
        <v>2.0601851851851853E-3</v>
      </c>
      <c r="P77" s="74"/>
      <c r="Q77" s="82">
        <v>2.2222222222222222E-3</v>
      </c>
      <c r="R77" s="323">
        <v>2.673611111111111E-3</v>
      </c>
      <c r="S77" s="105"/>
      <c r="T77" s="107"/>
      <c r="U77" s="35"/>
      <c r="V77" s="323">
        <v>4.8842592592592592E-3</v>
      </c>
      <c r="W77" s="107"/>
      <c r="X77" s="282"/>
      <c r="Y77" s="332">
        <v>5.5902777777777782E-3</v>
      </c>
      <c r="Z77" s="107"/>
      <c r="AA77" s="282"/>
      <c r="AB77" s="338">
        <v>6.4699074074074069E-3</v>
      </c>
      <c r="AC77" s="323">
        <v>7.2569444444444443E-3</v>
      </c>
      <c r="AD77" s="308"/>
      <c r="AE77" s="74"/>
      <c r="AF77" s="312">
        <v>7.858796296296296E-3</v>
      </c>
      <c r="AG77" s="308"/>
      <c r="AH77" s="74"/>
      <c r="AI77" s="313"/>
      <c r="AJ77" s="308"/>
      <c r="AK77" s="74"/>
      <c r="AL77" s="275">
        <v>8.4953703703703701E-3</v>
      </c>
      <c r="AM77" s="298">
        <v>8.726851851851852E-3</v>
      </c>
      <c r="AN77" s="107"/>
      <c r="AO77" s="312">
        <v>8.7962962962962968E-3</v>
      </c>
      <c r="AP77" s="275">
        <v>8.9930555555555545E-3</v>
      </c>
    </row>
    <row r="78" spans="1:42" x14ac:dyDescent="0.3">
      <c r="A78" s="267">
        <v>27</v>
      </c>
      <c r="B78" s="250" t="s">
        <v>33</v>
      </c>
      <c r="C78" s="250" t="s">
        <v>89</v>
      </c>
      <c r="D78" s="250"/>
      <c r="E78" s="250"/>
      <c r="F78" s="250" t="s">
        <v>8</v>
      </c>
      <c r="G78" s="250">
        <v>27</v>
      </c>
      <c r="H78" s="297">
        <v>7.0254629629629634E-3</v>
      </c>
      <c r="I78" s="257">
        <f t="shared" ref="I78" si="159">M78+P78+T78+W78+Z78+AE78+AH78+AK78+AN78</f>
        <v>4.050925925925922E-4</v>
      </c>
      <c r="J78" s="289">
        <f t="shared" ref="J78" si="160">H78-I78</f>
        <v>6.6203703703703711E-3</v>
      </c>
      <c r="K78" s="85">
        <v>6.2500000000000001E-4</v>
      </c>
      <c r="L78" s="297">
        <v>3.2407407407407406E-4</v>
      </c>
      <c r="M78" s="7">
        <f t="shared" si="26"/>
        <v>9.2592592592592574E-5</v>
      </c>
      <c r="N78" s="310">
        <v>9.2592592592592588E-5</v>
      </c>
      <c r="O78" s="256">
        <v>5.0925925925925921E-4</v>
      </c>
      <c r="P78" s="7">
        <f t="shared" si="32"/>
        <v>2.0833333333333316E-4</v>
      </c>
      <c r="Q78" s="85">
        <v>2.0833333333333335E-4</v>
      </c>
      <c r="R78" s="320">
        <v>1.1458333333333333E-3</v>
      </c>
      <c r="S78" s="256">
        <v>4.6296296296296293E-4</v>
      </c>
      <c r="T78" s="7"/>
      <c r="U78" s="9"/>
      <c r="V78" s="320">
        <v>3.8194444444444446E-4</v>
      </c>
      <c r="W78" s="7"/>
      <c r="X78" s="279"/>
      <c r="Y78" s="331">
        <v>5.5555555555555556E-4</v>
      </c>
      <c r="Z78" s="7"/>
      <c r="AA78" s="279"/>
      <c r="AB78" s="32"/>
      <c r="AC78" s="320">
        <v>7.7546296296296304E-4</v>
      </c>
      <c r="AD78" s="306"/>
      <c r="AE78" s="7"/>
      <c r="AF78" s="310">
        <v>5.0925925925925921E-4</v>
      </c>
      <c r="AG78" s="306"/>
      <c r="AH78" s="7"/>
      <c r="AI78" s="315" t="s">
        <v>144</v>
      </c>
      <c r="AJ78" s="306"/>
      <c r="AK78" s="7"/>
      <c r="AL78" s="274">
        <v>4.7453703703703704E-4</v>
      </c>
      <c r="AM78" s="297">
        <v>3.2407407407407406E-4</v>
      </c>
      <c r="AN78" s="7">
        <f t="shared" ref="AN78" si="161">AO79-AM79</f>
        <v>1.0416666666666647E-4</v>
      </c>
      <c r="AO78" s="310">
        <v>1.0416666666666667E-4</v>
      </c>
      <c r="AP78" s="274">
        <v>3.3564814814814812E-4</v>
      </c>
    </row>
    <row r="79" spans="1:42" x14ac:dyDescent="0.3">
      <c r="A79" s="268"/>
      <c r="B79" s="253"/>
      <c r="C79" s="253"/>
      <c r="D79" s="253"/>
      <c r="E79" s="253"/>
      <c r="F79" s="253"/>
      <c r="G79" s="253"/>
      <c r="H79" s="268"/>
      <c r="I79" s="87"/>
      <c r="J79" s="290"/>
      <c r="K79" s="153">
        <v>6.2500000000000001E-4</v>
      </c>
      <c r="L79" s="304">
        <v>9.4907407407407408E-4</v>
      </c>
      <c r="M79" s="8"/>
      <c r="N79" s="311">
        <v>1.0416666666666667E-3</v>
      </c>
      <c r="O79" s="255">
        <v>1.5509259259259261E-3</v>
      </c>
      <c r="P79" s="8"/>
      <c r="Q79" s="153">
        <v>1.7592592592592592E-3</v>
      </c>
      <c r="R79" s="319">
        <v>2.9050925925925928E-3</v>
      </c>
      <c r="S79" s="255">
        <v>3.3680555555555551E-3</v>
      </c>
      <c r="T79" s="252"/>
      <c r="U79" s="11"/>
      <c r="V79" s="319">
        <v>3.7500000000000003E-3</v>
      </c>
      <c r="W79" s="252"/>
      <c r="X79" s="280"/>
      <c r="Y79" s="330">
        <v>4.3055555555555555E-3</v>
      </c>
      <c r="Z79" s="252"/>
      <c r="AA79" s="280"/>
      <c r="AB79" s="36"/>
      <c r="AC79" s="319">
        <v>5.0810185185185186E-3</v>
      </c>
      <c r="AD79" s="307"/>
      <c r="AE79" s="8"/>
      <c r="AF79" s="311">
        <v>5.5902777777777782E-3</v>
      </c>
      <c r="AG79" s="307"/>
      <c r="AH79" s="8"/>
      <c r="AI79" s="316"/>
      <c r="AJ79" s="307"/>
      <c r="AK79" s="8"/>
      <c r="AL79" s="273">
        <v>6.0648148148148145E-3</v>
      </c>
      <c r="AM79" s="304">
        <v>6.3888888888888884E-3</v>
      </c>
      <c r="AN79" s="252"/>
      <c r="AO79" s="311">
        <v>6.4930555555555549E-3</v>
      </c>
      <c r="AP79" s="273">
        <v>6.828703703703704E-3</v>
      </c>
    </row>
    <row r="80" spans="1:42" x14ac:dyDescent="0.3">
      <c r="A80" s="267">
        <v>28</v>
      </c>
      <c r="B80" s="243" t="s">
        <v>29</v>
      </c>
      <c r="C80" s="243" t="s">
        <v>93</v>
      </c>
      <c r="D80" s="243" t="s">
        <v>7</v>
      </c>
      <c r="E80" s="243">
        <v>2004</v>
      </c>
      <c r="F80" s="243" t="s">
        <v>11</v>
      </c>
      <c r="G80" s="243">
        <v>37</v>
      </c>
      <c r="H80" s="298">
        <v>3.425925925925926E-3</v>
      </c>
      <c r="I80" s="88">
        <f t="shared" ref="I80" si="162">M80+P80+T80+W80+Z80+AE80+AH80+AK80+AN80</f>
        <v>4.3981481481481465E-4</v>
      </c>
      <c r="J80" s="291">
        <f t="shared" ref="J80" si="163">H80-I80</f>
        <v>2.9861111111111113E-3</v>
      </c>
      <c r="K80" s="82">
        <v>6.018518518518519E-4</v>
      </c>
      <c r="L80" s="298">
        <v>1.1574074074074073E-4</v>
      </c>
      <c r="M80" s="107">
        <f t="shared" si="26"/>
        <v>6.944444444444435E-5</v>
      </c>
      <c r="N80" s="312">
        <v>6.9444444444444444E-5</v>
      </c>
      <c r="O80" s="245">
        <v>2.199074074074074E-4</v>
      </c>
      <c r="P80" s="107">
        <f t="shared" si="32"/>
        <v>8.1018518518518462E-5</v>
      </c>
      <c r="Q80" s="82">
        <v>8.1018518518518516E-5</v>
      </c>
      <c r="R80" s="323">
        <v>4.2824074074074075E-4</v>
      </c>
      <c r="S80" s="245">
        <v>1.1574074074074073E-4</v>
      </c>
      <c r="T80" s="107"/>
      <c r="U80" s="35"/>
      <c r="V80" s="323">
        <v>2.199074074074074E-4</v>
      </c>
      <c r="W80" s="107"/>
      <c r="X80" s="282"/>
      <c r="Y80" s="332">
        <v>2.5462962962962961E-4</v>
      </c>
      <c r="Z80" s="107"/>
      <c r="AA80" s="282"/>
      <c r="AB80" s="327"/>
      <c r="AC80" s="323">
        <v>3.8194444444444446E-4</v>
      </c>
      <c r="AD80" s="298">
        <v>9.2592592592592588E-5</v>
      </c>
      <c r="AE80" s="107">
        <f t="shared" ref="AE80" si="164">AF81-AD81</f>
        <v>5.787037037037002E-5</v>
      </c>
      <c r="AF80" s="312">
        <v>5.7870370370370366E-5</v>
      </c>
      <c r="AG80" s="298">
        <v>1.1574074074074073E-4</v>
      </c>
      <c r="AH80" s="107">
        <f>AI81-AG81</f>
        <v>1.1574074074074004E-5</v>
      </c>
      <c r="AI80" s="275">
        <v>1.1574074074074073E-5</v>
      </c>
      <c r="AJ80" s="298">
        <v>1.3888888888888889E-4</v>
      </c>
      <c r="AK80" s="107">
        <f t="shared" ref="AK80" si="165">AL81-AJ81</f>
        <v>1.6203703703703692E-4</v>
      </c>
      <c r="AL80" s="275">
        <v>8.1018518518518516E-5</v>
      </c>
      <c r="AM80" s="298">
        <v>1.0416666666666667E-4</v>
      </c>
      <c r="AN80" s="107">
        <f t="shared" ref="AN80" si="166">AO81-AM81</f>
        <v>5.7870370370370888E-5</v>
      </c>
      <c r="AO80" s="312">
        <v>5.7870370370370366E-5</v>
      </c>
      <c r="AP80" s="275">
        <v>1.0416666666666667E-4</v>
      </c>
    </row>
    <row r="81" spans="1:48" x14ac:dyDescent="0.3">
      <c r="A81" s="268"/>
      <c r="J81" s="288"/>
      <c r="K81" s="82">
        <v>6.018518518518519E-4</v>
      </c>
      <c r="L81" s="298">
        <v>7.175925925925927E-4</v>
      </c>
      <c r="M81" s="74"/>
      <c r="N81" s="312">
        <v>7.8703703703703705E-4</v>
      </c>
      <c r="O81" s="245">
        <v>1.0069444444444444E-3</v>
      </c>
      <c r="P81" s="74"/>
      <c r="Q81" s="82">
        <v>1.0879629629629629E-3</v>
      </c>
      <c r="R81" s="323">
        <v>1.5162037037037036E-3</v>
      </c>
      <c r="S81" s="245">
        <v>1.6319444444444445E-3</v>
      </c>
      <c r="T81" s="107"/>
      <c r="U81" s="35"/>
      <c r="V81" s="323">
        <v>1.8518518518518517E-3</v>
      </c>
      <c r="W81" s="107"/>
      <c r="X81" s="282"/>
      <c r="Y81" s="332">
        <v>2.1064814814814813E-3</v>
      </c>
      <c r="Z81" s="107"/>
      <c r="AA81" s="282"/>
      <c r="AB81" s="327"/>
      <c r="AC81" s="323">
        <v>2.488425925925926E-3</v>
      </c>
      <c r="AD81" s="298">
        <v>2.5810185185185185E-3</v>
      </c>
      <c r="AE81" s="74"/>
      <c r="AF81" s="312">
        <v>2.6388888888888885E-3</v>
      </c>
      <c r="AG81" s="298">
        <v>2.7546296296296294E-3</v>
      </c>
      <c r="AH81" s="74"/>
      <c r="AI81" s="275">
        <v>2.7662037037037034E-3</v>
      </c>
      <c r="AJ81" s="298">
        <v>2.9050925925925928E-3</v>
      </c>
      <c r="AK81" s="74"/>
      <c r="AL81" s="275">
        <v>3.0671296296296297E-3</v>
      </c>
      <c r="AM81" s="298">
        <v>3.1712962962962958E-3</v>
      </c>
      <c r="AN81" s="107"/>
      <c r="AO81" s="312">
        <v>3.2291666666666666E-3</v>
      </c>
      <c r="AP81" s="275">
        <v>3.3333333333333335E-3</v>
      </c>
    </row>
    <row r="82" spans="1:48" x14ac:dyDescent="0.3">
      <c r="A82" s="267">
        <v>29</v>
      </c>
      <c r="B82" s="250" t="s">
        <v>29</v>
      </c>
      <c r="C82" s="250" t="s">
        <v>91</v>
      </c>
      <c r="D82" s="250"/>
      <c r="E82" s="250">
        <v>2005</v>
      </c>
      <c r="F82" s="250" t="s">
        <v>8</v>
      </c>
      <c r="G82" s="250">
        <v>83</v>
      </c>
      <c r="H82" s="297">
        <v>4.8958333333333328E-3</v>
      </c>
      <c r="I82" s="257">
        <f t="shared" ref="I82" si="167">M82+P82+T82+W82+Z82+AE82+AH82+AK82+AN82</f>
        <v>2.8935185185185227E-4</v>
      </c>
      <c r="J82" s="289">
        <f t="shared" ref="J82" si="168">H82-I82</f>
        <v>4.6064814814814805E-3</v>
      </c>
      <c r="K82" s="85">
        <v>8.3333333333333339E-4</v>
      </c>
      <c r="L82" s="297">
        <v>2.0833333333333335E-4</v>
      </c>
      <c r="M82" s="7">
        <f t="shared" si="26"/>
        <v>6.9444444444444458E-5</v>
      </c>
      <c r="N82" s="310">
        <v>6.9444444444444444E-5</v>
      </c>
      <c r="O82" s="80"/>
      <c r="P82" s="7"/>
      <c r="Q82" s="85">
        <v>5.4398148148148144E-4</v>
      </c>
      <c r="R82" s="320">
        <v>4.2824074074074075E-4</v>
      </c>
      <c r="S82" s="256">
        <v>2.5462962962962961E-4</v>
      </c>
      <c r="T82" s="7"/>
      <c r="U82" s="9"/>
      <c r="V82" s="320">
        <v>2.4305555555555552E-4</v>
      </c>
      <c r="W82" s="7"/>
      <c r="X82" s="279"/>
      <c r="Y82" s="331">
        <v>3.2407407407407406E-4</v>
      </c>
      <c r="Z82" s="7"/>
      <c r="AA82" s="279"/>
      <c r="AB82" s="339">
        <v>3.9351851851851852E-4</v>
      </c>
      <c r="AC82" s="320">
        <v>3.1250000000000001E-4</v>
      </c>
      <c r="AD82" s="297">
        <v>1.6203703703703703E-4</v>
      </c>
      <c r="AE82" s="7">
        <f t="shared" ref="AE82:AE128" si="169">AF83-AD83</f>
        <v>5.787037037037002E-5</v>
      </c>
      <c r="AF82" s="310">
        <v>5.7870370370370366E-5</v>
      </c>
      <c r="AG82" s="297">
        <v>1.9675925925925926E-4</v>
      </c>
      <c r="AH82" s="7">
        <f t="shared" ref="AH82" si="170">AI83-AG83</f>
        <v>0</v>
      </c>
      <c r="AI82" s="274">
        <v>0</v>
      </c>
      <c r="AJ82" s="297">
        <v>1.9675925925925926E-4</v>
      </c>
      <c r="AK82" s="7">
        <f t="shared" ref="AK82" si="171">AL83-AJ83</f>
        <v>1.2731481481481535E-4</v>
      </c>
      <c r="AL82" s="274">
        <v>1.273148148148148E-4</v>
      </c>
      <c r="AM82" s="297">
        <v>1.0416666666666667E-4</v>
      </c>
      <c r="AN82" s="7">
        <f t="shared" ref="AN82" si="172">AO83-AM83</f>
        <v>3.4722222222222446E-5</v>
      </c>
      <c r="AO82" s="310">
        <v>3.4722222222222222E-5</v>
      </c>
      <c r="AP82" s="274">
        <v>1.0416666666666667E-4</v>
      </c>
    </row>
    <row r="83" spans="1:48" x14ac:dyDescent="0.3">
      <c r="A83" s="268"/>
      <c r="B83" s="253"/>
      <c r="C83" s="253"/>
      <c r="D83" s="253"/>
      <c r="E83" s="253"/>
      <c r="F83" s="253"/>
      <c r="G83" s="253"/>
      <c r="H83" s="268"/>
      <c r="I83" s="87"/>
      <c r="J83" s="290"/>
      <c r="K83" s="153">
        <v>8.3333333333333339E-4</v>
      </c>
      <c r="L83" s="304">
        <v>1.0416666666666667E-3</v>
      </c>
      <c r="M83" s="8"/>
      <c r="N83" s="311">
        <v>1.1111111111111111E-3</v>
      </c>
      <c r="O83" s="84"/>
      <c r="P83" s="8"/>
      <c r="Q83" s="153">
        <v>1.6550925925925926E-3</v>
      </c>
      <c r="R83" s="319">
        <v>2.0833333333333333E-3</v>
      </c>
      <c r="S83" s="255">
        <v>2.3379629629629631E-3</v>
      </c>
      <c r="T83" s="252"/>
      <c r="U83" s="11"/>
      <c r="V83" s="319">
        <v>2.5810185185185185E-3</v>
      </c>
      <c r="W83" s="252"/>
      <c r="X83" s="280"/>
      <c r="Y83" s="330">
        <v>2.9050925925925928E-3</v>
      </c>
      <c r="Z83" s="252"/>
      <c r="AA83" s="280"/>
      <c r="AB83" s="340">
        <v>3.37962962962963E-3</v>
      </c>
      <c r="AC83" s="319">
        <v>3.6921296296296298E-3</v>
      </c>
      <c r="AD83" s="304">
        <v>3.8541666666666668E-3</v>
      </c>
      <c r="AE83" s="8"/>
      <c r="AF83" s="311">
        <v>3.9120370370370368E-3</v>
      </c>
      <c r="AG83" s="304">
        <v>4.108796296296297E-3</v>
      </c>
      <c r="AH83" s="8"/>
      <c r="AI83" s="273">
        <v>4.108796296296297E-3</v>
      </c>
      <c r="AJ83" s="304">
        <v>4.3055555555555555E-3</v>
      </c>
      <c r="AK83" s="8"/>
      <c r="AL83" s="273">
        <v>4.4328703703703709E-3</v>
      </c>
      <c r="AM83" s="304">
        <v>4.5370370370370365E-3</v>
      </c>
      <c r="AN83" s="252"/>
      <c r="AO83" s="311">
        <v>4.5717592592592589E-3</v>
      </c>
      <c r="AP83" s="273">
        <v>4.6759259259259263E-3</v>
      </c>
    </row>
    <row r="84" spans="1:48" x14ac:dyDescent="0.3">
      <c r="A84" s="267">
        <v>30</v>
      </c>
      <c r="B84" s="243" t="s">
        <v>29</v>
      </c>
      <c r="C84" s="243" t="s">
        <v>92</v>
      </c>
      <c r="D84" s="243" t="s">
        <v>75</v>
      </c>
      <c r="E84" s="243">
        <v>2004</v>
      </c>
      <c r="F84" s="243" t="s">
        <v>8</v>
      </c>
      <c r="G84" s="243">
        <v>84</v>
      </c>
      <c r="H84" s="298">
        <v>4.9189814814814816E-3</v>
      </c>
      <c r="I84" s="88">
        <f t="shared" ref="I84" si="173">M84+P84+T84+W84+Z84+AE84+AH84+AK84+AN84</f>
        <v>5.2083333333333311E-4</v>
      </c>
      <c r="J84" s="291">
        <f t="shared" ref="J84:J86" si="174">H84-I84</f>
        <v>4.3981481481481484E-3</v>
      </c>
      <c r="K84" s="82">
        <v>6.2500000000000001E-4</v>
      </c>
      <c r="L84" s="298">
        <v>1.8518518518518518E-4</v>
      </c>
      <c r="M84" s="107">
        <f>N85-L85</f>
        <v>5.7870370370370345E-5</v>
      </c>
      <c r="N84" s="312">
        <v>5.7870370370370366E-5</v>
      </c>
      <c r="O84" s="245">
        <v>2.6620370370370372E-4</v>
      </c>
      <c r="P84" s="107">
        <f>Q85-O85</f>
        <v>1.1574074074074091E-4</v>
      </c>
      <c r="Q84" s="82">
        <v>1.1574074074074073E-4</v>
      </c>
      <c r="R84" s="323">
        <v>5.9027777777777778E-4</v>
      </c>
      <c r="S84" s="245">
        <v>3.0092592592592595E-4</v>
      </c>
      <c r="T84" s="107"/>
      <c r="U84" s="35"/>
      <c r="V84" s="323">
        <v>3.7037037037037035E-4</v>
      </c>
      <c r="W84" s="107"/>
      <c r="X84" s="282"/>
      <c r="Y84" s="332">
        <v>2.4305555555555552E-4</v>
      </c>
      <c r="Z84" s="107"/>
      <c r="AA84" s="282"/>
      <c r="AB84" s="327"/>
      <c r="AC84" s="323">
        <v>5.3240740740740744E-4</v>
      </c>
      <c r="AD84" s="298">
        <v>1.5046296296296297E-4</v>
      </c>
      <c r="AE84" s="107">
        <f t="shared" ref="AE84" si="175">AF85-AD85</f>
        <v>6.9444444444444458E-5</v>
      </c>
      <c r="AF84" s="312">
        <v>6.9444444444444444E-5</v>
      </c>
      <c r="AG84" s="298">
        <v>1.6203703703703703E-4</v>
      </c>
      <c r="AH84" s="107">
        <f t="shared" ref="AH84" si="176">AI85-AG85</f>
        <v>3.4722222222222012E-5</v>
      </c>
      <c r="AI84" s="275">
        <v>3.4722222222222222E-5</v>
      </c>
      <c r="AJ84" s="298">
        <v>5.9027777777777778E-4</v>
      </c>
      <c r="AK84" s="107">
        <f t="shared" ref="AK84" si="177">AL85-AJ85</f>
        <v>1.9675925925925937E-4</v>
      </c>
      <c r="AL84" s="275">
        <v>1.9675925925925926E-4</v>
      </c>
      <c r="AM84" s="298">
        <v>1.5046296296296297E-4</v>
      </c>
      <c r="AN84" s="107">
        <f t="shared" ref="AN84" si="178">AO85-AM85</f>
        <v>4.6296296296296016E-5</v>
      </c>
      <c r="AO84" s="312">
        <v>4.6296296296296294E-5</v>
      </c>
      <c r="AP84" s="275">
        <v>1.273148148148148E-4</v>
      </c>
    </row>
    <row r="85" spans="1:48" x14ac:dyDescent="0.3">
      <c r="A85" s="268"/>
      <c r="J85" s="288"/>
      <c r="K85" s="82">
        <v>6.2500000000000001E-4</v>
      </c>
      <c r="L85" s="298">
        <v>8.1018518518518516E-4</v>
      </c>
      <c r="M85" s="74"/>
      <c r="N85" s="312">
        <v>8.6805555555555551E-4</v>
      </c>
      <c r="O85" s="245">
        <v>1.1342592592592591E-3</v>
      </c>
      <c r="P85" s="74"/>
      <c r="Q85" s="82">
        <v>1.25E-3</v>
      </c>
      <c r="R85" s="323">
        <v>1.8402777777777777E-3</v>
      </c>
      <c r="S85" s="245">
        <v>2.1412037037037038E-3</v>
      </c>
      <c r="T85" s="107"/>
      <c r="U85" s="35"/>
      <c r="V85" s="323">
        <v>2.5115740740740741E-3</v>
      </c>
      <c r="W85" s="107"/>
      <c r="X85" s="282"/>
      <c r="Y85" s="332">
        <v>2.7546296296296294E-3</v>
      </c>
      <c r="Z85" s="107"/>
      <c r="AA85" s="282"/>
      <c r="AB85" s="327"/>
      <c r="AC85" s="323">
        <v>3.2870370370370367E-3</v>
      </c>
      <c r="AD85" s="298">
        <v>3.4375E-3</v>
      </c>
      <c r="AE85" s="74"/>
      <c r="AF85" s="312">
        <v>3.5069444444444445E-3</v>
      </c>
      <c r="AG85" s="298">
        <v>3.6689814814814814E-3</v>
      </c>
      <c r="AH85" s="74"/>
      <c r="AI85" s="275">
        <v>3.7037037037037034E-3</v>
      </c>
      <c r="AJ85" s="298">
        <v>4.2939814814814811E-3</v>
      </c>
      <c r="AK85" s="74"/>
      <c r="AL85" s="275">
        <v>4.4907407407407405E-3</v>
      </c>
      <c r="AM85" s="298">
        <v>4.6412037037037038E-3</v>
      </c>
      <c r="AN85" s="107"/>
      <c r="AO85" s="312">
        <v>4.6874999999999998E-3</v>
      </c>
      <c r="AP85" s="275">
        <v>4.8148148148148152E-3</v>
      </c>
    </row>
    <row r="86" spans="1:48" s="236" customFormat="1" x14ac:dyDescent="0.3">
      <c r="A86" s="267">
        <v>31</v>
      </c>
      <c r="B86" s="260"/>
      <c r="C86" s="260" t="s">
        <v>146</v>
      </c>
      <c r="D86" s="260"/>
      <c r="E86" s="260"/>
      <c r="F86" s="260"/>
      <c r="G86" s="260"/>
      <c r="H86" s="300">
        <v>1.0532407407407407E-2</v>
      </c>
      <c r="I86" s="262">
        <v>2.6620370370370372E-4</v>
      </c>
      <c r="J86" s="292">
        <f t="shared" si="174"/>
        <v>1.0266203703703703E-2</v>
      </c>
      <c r="K86" s="263" t="s">
        <v>159</v>
      </c>
      <c r="L86" s="305" t="s">
        <v>161</v>
      </c>
      <c r="M86" s="264" t="s">
        <v>162</v>
      </c>
      <c r="N86" s="314"/>
      <c r="O86" s="263"/>
      <c r="P86" s="262"/>
      <c r="Q86" s="260"/>
      <c r="R86" s="325"/>
      <c r="S86" s="260"/>
      <c r="T86" s="261"/>
      <c r="U86" s="260"/>
      <c r="V86" s="325"/>
      <c r="W86" s="260"/>
      <c r="X86" s="277"/>
      <c r="Y86" s="270"/>
      <c r="Z86" s="261"/>
      <c r="AA86" s="336"/>
      <c r="AB86" s="325"/>
      <c r="AC86" s="342"/>
      <c r="AD86" s="300"/>
      <c r="AE86" s="260"/>
      <c r="AF86" s="277"/>
      <c r="AG86" s="270"/>
      <c r="AH86" s="261"/>
      <c r="AI86" s="336"/>
      <c r="AJ86" s="300"/>
      <c r="AK86" s="260"/>
      <c r="AL86" s="277"/>
      <c r="AM86" s="270"/>
      <c r="AN86" s="261"/>
      <c r="AO86" s="336"/>
      <c r="AP86" s="277"/>
      <c r="AR86" s="231"/>
      <c r="AT86" s="231"/>
      <c r="AV86" s="231"/>
    </row>
    <row r="87" spans="1:48" s="230" customFormat="1" x14ac:dyDescent="0.3">
      <c r="A87" s="271"/>
      <c r="B87" s="258"/>
      <c r="C87" s="259">
        <v>44260</v>
      </c>
      <c r="D87" s="258"/>
      <c r="E87" s="258"/>
      <c r="F87" s="258"/>
      <c r="G87" s="258"/>
      <c r="H87" s="271"/>
      <c r="I87" s="258"/>
      <c r="J87" s="278"/>
      <c r="K87" s="258"/>
      <c r="L87" s="271"/>
      <c r="M87" s="258"/>
      <c r="N87" s="278"/>
      <c r="O87" s="258"/>
      <c r="P87" s="258"/>
      <c r="Q87" s="258"/>
      <c r="R87" s="326"/>
      <c r="S87" s="258"/>
      <c r="T87" s="258"/>
      <c r="U87" s="258"/>
      <c r="V87" s="326"/>
      <c r="W87" s="258"/>
      <c r="X87" s="278"/>
      <c r="Y87" s="271"/>
      <c r="Z87" s="258"/>
      <c r="AA87" s="278"/>
      <c r="AB87" s="326"/>
      <c r="AC87" s="326"/>
      <c r="AD87" s="271"/>
      <c r="AE87" s="258"/>
      <c r="AF87" s="278"/>
      <c r="AG87" s="271"/>
      <c r="AH87" s="258"/>
      <c r="AI87" s="278"/>
      <c r="AJ87" s="271"/>
      <c r="AK87" s="258"/>
      <c r="AL87" s="278"/>
      <c r="AM87" s="271"/>
      <c r="AN87" s="258"/>
      <c r="AO87" s="278"/>
      <c r="AP87" s="278"/>
    </row>
    <row r="88" spans="1:48" x14ac:dyDescent="0.3">
      <c r="A88" s="267">
        <v>1</v>
      </c>
      <c r="B88" s="250" t="s">
        <v>33</v>
      </c>
      <c r="C88" s="250" t="s">
        <v>156</v>
      </c>
      <c r="D88" s="250" t="s">
        <v>96</v>
      </c>
      <c r="E88" s="250">
        <v>2005</v>
      </c>
      <c r="F88" s="250" t="s">
        <v>8</v>
      </c>
      <c r="G88" s="250">
        <v>96</v>
      </c>
      <c r="H88" s="297">
        <v>2.0601851851851853E-3</v>
      </c>
      <c r="I88" s="257">
        <f t="shared" ref="I88" si="179">M88+P88+T88+W88+Z88+AE88+AH88+AK88+AN88</f>
        <v>2.546296296296295E-4</v>
      </c>
      <c r="J88" s="289">
        <f t="shared" ref="J88" si="180">H88-I88</f>
        <v>1.8055555555555559E-3</v>
      </c>
      <c r="K88" s="85">
        <v>2.3148148148148146E-4</v>
      </c>
      <c r="L88" s="306"/>
      <c r="M88" s="7"/>
      <c r="N88" s="315"/>
      <c r="O88" s="256">
        <v>1.1574074074074073E-4</v>
      </c>
      <c r="P88" s="7">
        <f t="shared" ref="P88:P124" si="181">Q89-O89</f>
        <v>5.7870370370370345E-5</v>
      </c>
      <c r="Q88" s="85">
        <v>5.7870370370370366E-5</v>
      </c>
      <c r="R88" s="320">
        <v>3.9351851851851852E-4</v>
      </c>
      <c r="S88" s="256">
        <v>3.4722222222222222E-5</v>
      </c>
      <c r="T88" s="7"/>
      <c r="U88" s="256"/>
      <c r="V88" s="320">
        <v>2.4305555555555552E-4</v>
      </c>
      <c r="W88" s="7"/>
      <c r="X88" s="279"/>
      <c r="Y88" s="331">
        <v>1.273148148148148E-4</v>
      </c>
      <c r="Z88" s="7"/>
      <c r="AA88" s="279"/>
      <c r="AB88" s="339">
        <v>1.273148148148148E-4</v>
      </c>
      <c r="AC88" s="320">
        <v>1.0416666666666667E-4</v>
      </c>
      <c r="AD88" s="297">
        <v>9.2592592592592588E-5</v>
      </c>
      <c r="AE88" s="7">
        <f t="shared" si="169"/>
        <v>6.9444444444444241E-5</v>
      </c>
      <c r="AF88" s="310">
        <v>6.9444444444444444E-5</v>
      </c>
      <c r="AG88" s="297">
        <v>1.273148148148148E-4</v>
      </c>
      <c r="AH88" s="7">
        <f t="shared" ref="AH88" si="182">AI89-AG89</f>
        <v>2.3148148148148008E-5</v>
      </c>
      <c r="AI88" s="274">
        <v>2.3148148148148147E-5</v>
      </c>
      <c r="AJ88" s="297">
        <v>3.4722222222222222E-5</v>
      </c>
      <c r="AK88" s="7">
        <f t="shared" ref="AK88:AK124" si="183">AL89-AJ89</f>
        <v>8.1018518518518896E-5</v>
      </c>
      <c r="AL88" s="274">
        <v>8.1018518518518516E-5</v>
      </c>
      <c r="AM88" s="297">
        <v>5.7870370370370366E-5</v>
      </c>
      <c r="AN88" s="7">
        <f t="shared" ref="AN88:AN118" si="184">AO89-AM89</f>
        <v>2.3148148148148008E-5</v>
      </c>
      <c r="AO88" s="310">
        <v>2.3148148148148147E-5</v>
      </c>
      <c r="AP88" s="274">
        <v>4.6296296296296294E-5</v>
      </c>
    </row>
    <row r="89" spans="1:48" x14ac:dyDescent="0.3">
      <c r="A89" s="268"/>
      <c r="B89" s="253"/>
      <c r="C89" s="253"/>
      <c r="D89" s="253"/>
      <c r="E89" s="253"/>
      <c r="F89" s="253"/>
      <c r="G89" s="253"/>
      <c r="H89" s="268"/>
      <c r="I89" s="87"/>
      <c r="J89" s="290"/>
      <c r="K89" s="153">
        <v>2.3148148148148146E-4</v>
      </c>
      <c r="L89" s="307"/>
      <c r="M89" s="8"/>
      <c r="N89" s="316"/>
      <c r="O89" s="255">
        <v>3.4722222222222224E-4</v>
      </c>
      <c r="P89" s="8"/>
      <c r="Q89" s="153">
        <v>4.0509259259259258E-4</v>
      </c>
      <c r="R89" s="319">
        <v>7.9861111111111105E-4</v>
      </c>
      <c r="S89" s="255">
        <v>8.3333333333333339E-4</v>
      </c>
      <c r="T89" s="252"/>
      <c r="U89" s="255"/>
      <c r="V89" s="319">
        <v>1.0763888888888889E-3</v>
      </c>
      <c r="W89" s="252"/>
      <c r="X89" s="280"/>
      <c r="Y89" s="330">
        <v>1.2037037037037038E-3</v>
      </c>
      <c r="Z89" s="252"/>
      <c r="AA89" s="280"/>
      <c r="AB89" s="340">
        <v>1.3310185185185185E-3</v>
      </c>
      <c r="AC89" s="319">
        <v>1.4351851851851854E-3</v>
      </c>
      <c r="AD89" s="304">
        <v>1.5277777777777779E-3</v>
      </c>
      <c r="AE89" s="8"/>
      <c r="AF89" s="311">
        <v>1.5972222222222221E-3</v>
      </c>
      <c r="AG89" s="304">
        <v>1.7245370370370372E-3</v>
      </c>
      <c r="AH89" s="8"/>
      <c r="AI89" s="273">
        <v>1.7476851851851852E-3</v>
      </c>
      <c r="AJ89" s="304">
        <v>1.7824074074074072E-3</v>
      </c>
      <c r="AK89" s="8"/>
      <c r="AL89" s="273">
        <v>1.8634259259259261E-3</v>
      </c>
      <c r="AM89" s="304">
        <v>1.9212962962962962E-3</v>
      </c>
      <c r="AN89" s="252"/>
      <c r="AO89" s="311">
        <v>1.9444444444444442E-3</v>
      </c>
      <c r="AP89" s="273">
        <v>1.9907407407407408E-3</v>
      </c>
    </row>
    <row r="90" spans="1:48" x14ac:dyDescent="0.3">
      <c r="A90" s="269">
        <v>2</v>
      </c>
      <c r="B90" s="243" t="s">
        <v>30</v>
      </c>
      <c r="C90" s="243" t="s">
        <v>98</v>
      </c>
      <c r="D90" s="243" t="s">
        <v>96</v>
      </c>
      <c r="E90" s="243">
        <v>2008</v>
      </c>
      <c r="F90" s="243" t="s">
        <v>8</v>
      </c>
      <c r="H90" s="298">
        <v>3.483796296296296E-3</v>
      </c>
      <c r="I90" s="88">
        <f t="shared" ref="I90" si="185">M90+P90+T90+W90+Z90+AE90+AH90+AK90+AN90</f>
        <v>3.2407407407407396E-4</v>
      </c>
      <c r="J90" s="291">
        <f t="shared" ref="J90" si="186">H90-I90</f>
        <v>3.1597222222222222E-3</v>
      </c>
      <c r="K90" s="82">
        <v>4.8611111111111104E-4</v>
      </c>
      <c r="L90" s="299">
        <v>4.6296296296296294E-5</v>
      </c>
      <c r="M90" s="107">
        <f t="shared" ref="M90:M128" si="187">N91-L91</f>
        <v>6.9444444444444458E-5</v>
      </c>
      <c r="N90" s="312">
        <v>6.9444444444444444E-5</v>
      </c>
      <c r="O90" s="245">
        <v>1.6203703703703703E-4</v>
      </c>
      <c r="P90" s="107">
        <f t="shared" si="181"/>
        <v>9.2592592592592574E-5</v>
      </c>
      <c r="Q90" s="82">
        <v>9.2592592592592588E-5</v>
      </c>
      <c r="R90" s="323">
        <v>5.6712962962962956E-4</v>
      </c>
      <c r="S90" s="245">
        <v>1.273148148148148E-4</v>
      </c>
      <c r="T90" s="107"/>
      <c r="U90" s="245"/>
      <c r="V90" s="323">
        <v>1.9675925925925926E-4</v>
      </c>
      <c r="W90" s="107"/>
      <c r="X90" s="282"/>
      <c r="Y90" s="332">
        <v>2.6620370370370372E-4</v>
      </c>
      <c r="Z90" s="107"/>
      <c r="AA90" s="282"/>
      <c r="AB90" s="338">
        <v>2.199074074074074E-4</v>
      </c>
      <c r="AC90" s="323">
        <v>2.5462962962962961E-4</v>
      </c>
      <c r="AD90" s="298">
        <v>1.273148148148148E-4</v>
      </c>
      <c r="AE90" s="107">
        <f t="shared" si="169"/>
        <v>8.1018518518518462E-5</v>
      </c>
      <c r="AF90" s="312">
        <v>8.1018518518518516E-5</v>
      </c>
      <c r="AG90" s="298">
        <v>1.8518518518518518E-4</v>
      </c>
      <c r="AH90" s="107">
        <f t="shared" ref="AH90" si="188">AI91-AG91</f>
        <v>3.4722222222222446E-5</v>
      </c>
      <c r="AI90" s="275">
        <v>3.4722222222222222E-5</v>
      </c>
      <c r="AJ90" s="308"/>
      <c r="AK90" s="107"/>
      <c r="AL90" s="275">
        <v>2.199074074074074E-4</v>
      </c>
      <c r="AM90" s="298">
        <v>1.0416666666666667E-4</v>
      </c>
      <c r="AN90" s="107">
        <f t="shared" si="184"/>
        <v>4.6296296296296016E-5</v>
      </c>
      <c r="AO90" s="312">
        <v>4.6296296296296294E-5</v>
      </c>
      <c r="AP90" s="275">
        <v>1.1574074074074073E-4</v>
      </c>
    </row>
    <row r="91" spans="1:48" x14ac:dyDescent="0.3">
      <c r="J91" s="288"/>
      <c r="K91" s="82">
        <v>4.8611111111111104E-4</v>
      </c>
      <c r="L91" s="299">
        <v>5.3240740740740744E-4</v>
      </c>
      <c r="M91" s="74"/>
      <c r="N91" s="312">
        <v>6.018518518518519E-4</v>
      </c>
      <c r="O91" s="245">
        <v>7.6388888888888893E-4</v>
      </c>
      <c r="P91" s="74"/>
      <c r="Q91" s="82">
        <v>8.564814814814815E-4</v>
      </c>
      <c r="R91" s="323">
        <v>1.423611111111111E-3</v>
      </c>
      <c r="S91" s="245">
        <v>1.5509259259259261E-3</v>
      </c>
      <c r="T91" s="107"/>
      <c r="U91" s="245"/>
      <c r="V91" s="323">
        <v>1.7476851851851852E-3</v>
      </c>
      <c r="W91" s="107"/>
      <c r="X91" s="282"/>
      <c r="Y91" s="332">
        <v>2.0138888888888888E-3</v>
      </c>
      <c r="Z91" s="107"/>
      <c r="AA91" s="282"/>
      <c r="AB91" s="338">
        <v>2.2337962962962967E-3</v>
      </c>
      <c r="AC91" s="323">
        <v>2.488425925925926E-3</v>
      </c>
      <c r="AD91" s="298">
        <v>2.615740740740741E-3</v>
      </c>
      <c r="AE91" s="74"/>
      <c r="AF91" s="312">
        <v>2.6967592592592594E-3</v>
      </c>
      <c r="AG91" s="298">
        <v>2.8819444444444444E-3</v>
      </c>
      <c r="AH91" s="74"/>
      <c r="AI91" s="275">
        <v>2.9166666666666668E-3</v>
      </c>
      <c r="AJ91" s="308"/>
      <c r="AK91" s="74"/>
      <c r="AL91" s="275">
        <v>3.1365740740740742E-3</v>
      </c>
      <c r="AM91" s="298">
        <v>3.2407407407407406E-3</v>
      </c>
      <c r="AN91" s="107"/>
      <c r="AO91" s="312">
        <v>3.2870370370370367E-3</v>
      </c>
      <c r="AP91" s="275">
        <v>3.4027777777777784E-3</v>
      </c>
    </row>
    <row r="92" spans="1:48" x14ac:dyDescent="0.3">
      <c r="A92" s="267">
        <v>3</v>
      </c>
      <c r="B92" s="250" t="s">
        <v>29</v>
      </c>
      <c r="C92" s="250" t="s">
        <v>104</v>
      </c>
      <c r="D92" s="250" t="s">
        <v>101</v>
      </c>
      <c r="E92" s="250">
        <v>2003</v>
      </c>
      <c r="F92" s="250" t="s">
        <v>8</v>
      </c>
      <c r="G92" s="250"/>
      <c r="H92" s="297">
        <v>3.7268518518518514E-3</v>
      </c>
      <c r="I92" s="257">
        <f t="shared" ref="I92" si="189">M92+P92+T92+W92+Z92+AE92+AH92+AK92+AN92</f>
        <v>2.893518518518514E-4</v>
      </c>
      <c r="J92" s="289">
        <f t="shared" ref="J92" si="190">H92-I92</f>
        <v>3.4375E-3</v>
      </c>
      <c r="K92" s="85">
        <v>4.8611111111111104E-4</v>
      </c>
      <c r="L92" s="301">
        <v>8.1018518518518516E-5</v>
      </c>
      <c r="M92" s="7">
        <f t="shared" si="187"/>
        <v>8.101851851851857E-5</v>
      </c>
      <c r="N92" s="310">
        <v>8.1018518518518516E-5</v>
      </c>
      <c r="O92" s="256">
        <v>2.6620370370370372E-4</v>
      </c>
      <c r="P92" s="7">
        <f t="shared" si="181"/>
        <v>1.273148148148148E-4</v>
      </c>
      <c r="Q92" s="85">
        <v>1.273148148148148E-4</v>
      </c>
      <c r="R92" s="320">
        <v>6.134259259259259E-4</v>
      </c>
      <c r="S92" s="256">
        <v>8.1018518518518516E-5</v>
      </c>
      <c r="T92" s="7"/>
      <c r="U92" s="256"/>
      <c r="V92" s="320">
        <v>3.4722222222222224E-4</v>
      </c>
      <c r="W92" s="7"/>
      <c r="X92" s="279"/>
      <c r="Y92" s="331">
        <v>2.7777777777777778E-4</v>
      </c>
      <c r="Z92" s="7"/>
      <c r="AA92" s="279"/>
      <c r="AB92" s="339">
        <v>2.3148148148148146E-4</v>
      </c>
      <c r="AC92" s="320">
        <v>1.6203703703703703E-4</v>
      </c>
      <c r="AD92" s="297">
        <v>1.6203703703703703E-4</v>
      </c>
      <c r="AE92" s="7">
        <f t="shared" si="169"/>
        <v>8.1018518518518028E-5</v>
      </c>
      <c r="AF92" s="310">
        <v>8.1018518518518516E-5</v>
      </c>
      <c r="AG92" s="306"/>
      <c r="AH92" s="7"/>
      <c r="AI92" s="274">
        <v>2.0833333333333335E-4</v>
      </c>
      <c r="AJ92" s="306"/>
      <c r="AK92" s="7"/>
      <c r="AL92" s="274">
        <v>1.8518518518518518E-4</v>
      </c>
      <c r="AM92" s="306"/>
      <c r="AN92" s="7"/>
      <c r="AO92" s="310">
        <v>1.1574074074074073E-4</v>
      </c>
      <c r="AP92" s="274">
        <v>1.3888888888888889E-4</v>
      </c>
    </row>
    <row r="93" spans="1:48" x14ac:dyDescent="0.3">
      <c r="A93" s="268"/>
      <c r="B93" s="253"/>
      <c r="C93" s="253"/>
      <c r="D93" s="253"/>
      <c r="E93" s="253"/>
      <c r="F93" s="253"/>
      <c r="G93" s="253"/>
      <c r="H93" s="268"/>
      <c r="I93" s="87"/>
      <c r="J93" s="290"/>
      <c r="K93" s="153">
        <v>4.8611111111111104E-4</v>
      </c>
      <c r="L93" s="303">
        <v>5.6712962962962956E-4</v>
      </c>
      <c r="M93" s="8"/>
      <c r="N93" s="311">
        <v>6.4814814814814813E-4</v>
      </c>
      <c r="O93" s="255">
        <v>9.1435185185185185E-4</v>
      </c>
      <c r="P93" s="8"/>
      <c r="Q93" s="153">
        <v>1.0416666666666667E-3</v>
      </c>
      <c r="R93" s="319">
        <v>1.6550925925925926E-3</v>
      </c>
      <c r="S93" s="255">
        <v>1.736111111111111E-3</v>
      </c>
      <c r="T93" s="252"/>
      <c r="U93" s="255"/>
      <c r="V93" s="319">
        <v>2.0833333333333333E-3</v>
      </c>
      <c r="W93" s="252"/>
      <c r="X93" s="280"/>
      <c r="Y93" s="330">
        <v>2.3611111111111111E-3</v>
      </c>
      <c r="Z93" s="252"/>
      <c r="AA93" s="280"/>
      <c r="AB93" s="340">
        <v>2.5925925925925925E-3</v>
      </c>
      <c r="AC93" s="319">
        <v>2.7546296296296294E-3</v>
      </c>
      <c r="AD93" s="304">
        <v>2.9166666666666668E-3</v>
      </c>
      <c r="AE93" s="8"/>
      <c r="AF93" s="311">
        <v>2.9976851851851848E-3</v>
      </c>
      <c r="AG93" s="307"/>
      <c r="AH93" s="8"/>
      <c r="AI93" s="273">
        <v>3.2060185185185191E-3</v>
      </c>
      <c r="AJ93" s="307"/>
      <c r="AK93" s="8"/>
      <c r="AL93" s="273">
        <v>3.3912037037037036E-3</v>
      </c>
      <c r="AM93" s="307"/>
      <c r="AN93" s="252"/>
      <c r="AO93" s="311">
        <v>3.5069444444444445E-3</v>
      </c>
      <c r="AP93" s="273">
        <v>3.645833333333333E-3</v>
      </c>
    </row>
    <row r="94" spans="1:48" x14ac:dyDescent="0.3">
      <c r="A94" s="267">
        <v>4</v>
      </c>
      <c r="B94" s="243" t="s">
        <v>30</v>
      </c>
      <c r="C94" s="243" t="s">
        <v>97</v>
      </c>
      <c r="D94" s="243" t="s">
        <v>96</v>
      </c>
      <c r="E94" s="243">
        <v>2008</v>
      </c>
      <c r="F94" s="243" t="s">
        <v>8</v>
      </c>
      <c r="H94" s="298">
        <v>3.7615740740740739E-3</v>
      </c>
      <c r="I94" s="88">
        <f t="shared" ref="I94" si="191">M94+P94+T94+W94+Z94+AE94+AH94+AK94+AN94</f>
        <v>4.3981481481481443E-4</v>
      </c>
      <c r="J94" s="291">
        <f t="shared" ref="J94" si="192">H94-I94</f>
        <v>3.3217592592592595E-3</v>
      </c>
      <c r="K94" s="82">
        <v>4.6296296296296293E-4</v>
      </c>
      <c r="L94" s="299">
        <v>1.0416666666666667E-4</v>
      </c>
      <c r="M94" s="107">
        <f t="shared" si="187"/>
        <v>9.2592592592592574E-5</v>
      </c>
      <c r="N94" s="312">
        <v>9.2592592592592588E-5</v>
      </c>
      <c r="O94" s="245">
        <v>2.3148148148148146E-4</v>
      </c>
      <c r="P94" s="107">
        <f t="shared" si="181"/>
        <v>6.9444444444444458E-5</v>
      </c>
      <c r="Q94" s="82">
        <v>6.9444444444444444E-5</v>
      </c>
      <c r="R94" s="323">
        <v>7.291666666666667E-4</v>
      </c>
      <c r="S94" s="245">
        <v>6.9444444444444444E-5</v>
      </c>
      <c r="T94" s="107"/>
      <c r="U94" s="245"/>
      <c r="V94" s="323">
        <v>2.7777777777777778E-4</v>
      </c>
      <c r="W94" s="107"/>
      <c r="X94" s="282"/>
      <c r="Y94" s="332">
        <v>2.3148148148148146E-4</v>
      </c>
      <c r="Z94" s="107"/>
      <c r="AA94" s="282"/>
      <c r="AB94" s="338">
        <v>2.4305555555555552E-4</v>
      </c>
      <c r="AC94" s="323">
        <v>3.9351851851851852E-4</v>
      </c>
      <c r="AD94" s="298">
        <v>9.2592592592592588E-5</v>
      </c>
      <c r="AE94" s="107">
        <f t="shared" si="169"/>
        <v>8.1018518518518896E-5</v>
      </c>
      <c r="AF94" s="312">
        <v>8.1018518518518516E-5</v>
      </c>
      <c r="AG94" s="298">
        <v>1.6203703703703703E-4</v>
      </c>
      <c r="AH94" s="107">
        <f t="shared" ref="AH94" si="193">AI95-AG95</f>
        <v>4.6296296296296016E-5</v>
      </c>
      <c r="AI94" s="275">
        <v>4.6296296296296294E-5</v>
      </c>
      <c r="AJ94" s="298">
        <v>6.9444444444444444E-5</v>
      </c>
      <c r="AK94" s="107">
        <f t="shared" si="183"/>
        <v>1.2731481481481491E-4</v>
      </c>
      <c r="AL94" s="275">
        <v>1.273148148148148E-4</v>
      </c>
      <c r="AM94" s="298">
        <v>9.2592592592592588E-5</v>
      </c>
      <c r="AN94" s="107">
        <f t="shared" si="184"/>
        <v>2.3148148148147574E-5</v>
      </c>
      <c r="AO94" s="312">
        <v>2.3148148148148147E-5</v>
      </c>
      <c r="AP94" s="275">
        <v>8.1018518518518516E-5</v>
      </c>
    </row>
    <row r="95" spans="1:48" x14ac:dyDescent="0.3">
      <c r="A95" s="268"/>
      <c r="J95" s="288"/>
      <c r="K95" s="82">
        <v>4.6296296296296293E-4</v>
      </c>
      <c r="L95" s="299">
        <v>5.6712962962962956E-4</v>
      </c>
      <c r="M95" s="74"/>
      <c r="N95" s="312">
        <v>6.5972222222222213E-4</v>
      </c>
      <c r="O95" s="245">
        <v>8.9120370370370362E-4</v>
      </c>
      <c r="P95" s="74"/>
      <c r="Q95" s="82">
        <v>9.6064814814814808E-4</v>
      </c>
      <c r="R95" s="323">
        <v>1.689814814814815E-3</v>
      </c>
      <c r="S95" s="245">
        <v>1.7592592592592592E-3</v>
      </c>
      <c r="T95" s="107"/>
      <c r="U95" s="245"/>
      <c r="V95" s="323">
        <v>2.0370370370370373E-3</v>
      </c>
      <c r="W95" s="107"/>
      <c r="X95" s="282"/>
      <c r="Y95" s="332">
        <v>2.2685185185185182E-3</v>
      </c>
      <c r="Z95" s="107"/>
      <c r="AA95" s="282"/>
      <c r="AB95" s="338">
        <v>2.5115740740740741E-3</v>
      </c>
      <c r="AC95" s="323">
        <v>2.9050925925925928E-3</v>
      </c>
      <c r="AD95" s="298">
        <v>2.9976851851851848E-3</v>
      </c>
      <c r="AE95" s="74"/>
      <c r="AF95" s="312">
        <v>3.0787037037037037E-3</v>
      </c>
      <c r="AG95" s="298">
        <v>3.2407407407407406E-3</v>
      </c>
      <c r="AH95" s="74"/>
      <c r="AI95" s="275">
        <v>3.2870370370370367E-3</v>
      </c>
      <c r="AJ95" s="298">
        <v>3.3564814814814811E-3</v>
      </c>
      <c r="AK95" s="74"/>
      <c r="AL95" s="275">
        <v>3.483796296296296E-3</v>
      </c>
      <c r="AM95" s="298">
        <v>3.5763888888888894E-3</v>
      </c>
      <c r="AN95" s="107"/>
      <c r="AO95" s="312">
        <v>3.5995370370370369E-3</v>
      </c>
      <c r="AP95" s="275">
        <v>3.6805555555555554E-3</v>
      </c>
    </row>
    <row r="96" spans="1:48" x14ac:dyDescent="0.3">
      <c r="A96" s="269">
        <v>5</v>
      </c>
      <c r="B96" s="250" t="s">
        <v>30</v>
      </c>
      <c r="C96" s="250" t="s">
        <v>99</v>
      </c>
      <c r="D96" s="250" t="s">
        <v>75</v>
      </c>
      <c r="E96" s="250">
        <v>2008</v>
      </c>
      <c r="F96" s="250" t="s">
        <v>8</v>
      </c>
      <c r="G96" s="250">
        <v>64</v>
      </c>
      <c r="H96" s="297">
        <v>3.8888888888888883E-3</v>
      </c>
      <c r="I96" s="257">
        <f t="shared" ref="I96" si="194">M96+P96+T96+W96+Z96+AE96+AH96+AK96+AN96</f>
        <v>3.8194444444444441E-4</v>
      </c>
      <c r="J96" s="289">
        <f t="shared" ref="J96" si="195">H96-I96</f>
        <v>3.506944444444444E-3</v>
      </c>
      <c r="K96" s="85">
        <v>4.6296296296296293E-4</v>
      </c>
      <c r="L96" s="301">
        <v>8.1018518518518516E-5</v>
      </c>
      <c r="M96" s="7">
        <f t="shared" si="187"/>
        <v>1.1574074074074069E-4</v>
      </c>
      <c r="N96" s="310">
        <v>1.1574074074074073E-4</v>
      </c>
      <c r="O96" s="256">
        <v>1.8518518518518518E-4</v>
      </c>
      <c r="P96" s="7">
        <f t="shared" si="181"/>
        <v>6.944444444444435E-5</v>
      </c>
      <c r="Q96" s="85">
        <v>6.9444444444444444E-5</v>
      </c>
      <c r="R96" s="320">
        <v>6.018518518518519E-4</v>
      </c>
      <c r="S96" s="256">
        <v>2.0833333333333335E-4</v>
      </c>
      <c r="T96" s="7"/>
      <c r="U96" s="256"/>
      <c r="V96" s="320">
        <v>4.2824074074074075E-4</v>
      </c>
      <c r="W96" s="7"/>
      <c r="X96" s="279"/>
      <c r="Y96" s="331">
        <v>3.7037037037037035E-4</v>
      </c>
      <c r="Z96" s="7"/>
      <c r="AA96" s="279"/>
      <c r="AB96" s="339">
        <v>1.8518518518518518E-4</v>
      </c>
      <c r="AC96" s="320">
        <v>3.3564814814814812E-4</v>
      </c>
      <c r="AD96" s="297">
        <v>1.0416666666666667E-4</v>
      </c>
      <c r="AE96" s="7">
        <f t="shared" si="169"/>
        <v>9.2592592592592466E-5</v>
      </c>
      <c r="AF96" s="310">
        <v>9.2592592592592588E-5</v>
      </c>
      <c r="AG96" s="306"/>
      <c r="AH96" s="7"/>
      <c r="AI96" s="274">
        <v>1.6203703703703703E-4</v>
      </c>
      <c r="AJ96" s="297">
        <v>8.1018518518518516E-5</v>
      </c>
      <c r="AK96" s="7">
        <f t="shared" si="183"/>
        <v>1.041666666666669E-4</v>
      </c>
      <c r="AL96" s="274">
        <v>1.0416666666666667E-4</v>
      </c>
      <c r="AM96" s="306"/>
      <c r="AN96" s="7"/>
      <c r="AO96" s="310">
        <v>1.1574074074074073E-4</v>
      </c>
      <c r="AP96" s="274">
        <v>1.0416666666666667E-4</v>
      </c>
    </row>
    <row r="97" spans="1:42" x14ac:dyDescent="0.3">
      <c r="B97" s="253"/>
      <c r="C97" s="253"/>
      <c r="D97" s="253"/>
      <c r="E97" s="253"/>
      <c r="F97" s="253"/>
      <c r="G97" s="253"/>
      <c r="H97" s="268"/>
      <c r="I97" s="87"/>
      <c r="J97" s="290"/>
      <c r="K97" s="153">
        <v>4.6296296296296293E-4</v>
      </c>
      <c r="L97" s="303">
        <v>5.4398148148148144E-4</v>
      </c>
      <c r="M97" s="8"/>
      <c r="N97" s="311">
        <v>6.5972222222222213E-4</v>
      </c>
      <c r="O97" s="255">
        <v>8.449074074074075E-4</v>
      </c>
      <c r="P97" s="8"/>
      <c r="Q97" s="153">
        <v>9.1435185185185185E-4</v>
      </c>
      <c r="R97" s="319">
        <v>1.5162037037037036E-3</v>
      </c>
      <c r="S97" s="255">
        <v>1.7245370370370372E-3</v>
      </c>
      <c r="T97" s="252"/>
      <c r="U97" s="255"/>
      <c r="V97" s="319">
        <v>2.1527777777777778E-3</v>
      </c>
      <c r="W97" s="252"/>
      <c r="X97" s="280"/>
      <c r="Y97" s="330">
        <v>2.5231481481481481E-3</v>
      </c>
      <c r="Z97" s="252"/>
      <c r="AA97" s="280"/>
      <c r="AB97" s="340">
        <v>2.7083333333333334E-3</v>
      </c>
      <c r="AC97" s="319">
        <v>3.0439814814814821E-3</v>
      </c>
      <c r="AD97" s="304">
        <v>3.1481481481481482E-3</v>
      </c>
      <c r="AE97" s="8"/>
      <c r="AF97" s="311">
        <v>3.2407407407407406E-3</v>
      </c>
      <c r="AG97" s="307"/>
      <c r="AH97" s="8"/>
      <c r="AI97" s="273">
        <v>3.4027777777777784E-3</v>
      </c>
      <c r="AJ97" s="304">
        <v>3.483796296296296E-3</v>
      </c>
      <c r="AK97" s="8"/>
      <c r="AL97" s="273">
        <v>3.5879629629629629E-3</v>
      </c>
      <c r="AM97" s="307"/>
      <c r="AN97" s="252"/>
      <c r="AO97" s="311">
        <v>3.7037037037037034E-3</v>
      </c>
      <c r="AP97" s="273">
        <v>3.8078703703703707E-3</v>
      </c>
    </row>
    <row r="98" spans="1:42" x14ac:dyDescent="0.3">
      <c r="A98" s="267">
        <v>6</v>
      </c>
      <c r="B98" s="243" t="s">
        <v>28</v>
      </c>
      <c r="C98" s="243" t="s">
        <v>111</v>
      </c>
      <c r="D98" s="243" t="s">
        <v>75</v>
      </c>
      <c r="E98" s="243">
        <v>2007</v>
      </c>
      <c r="F98" s="243" t="s">
        <v>8</v>
      </c>
      <c r="G98" s="243">
        <v>46</v>
      </c>
      <c r="H98" s="298">
        <v>4.155092592592593E-3</v>
      </c>
      <c r="I98" s="88">
        <f t="shared" ref="I98" si="196">M98+P98+T98+W98+Z98+AE98+AH98+AK98+AN98</f>
        <v>1.9675925925925937E-4</v>
      </c>
      <c r="J98" s="291">
        <f t="shared" ref="J98" si="197">H98-I98</f>
        <v>3.9583333333333337E-3</v>
      </c>
      <c r="K98" s="82">
        <v>4.0509259259259258E-4</v>
      </c>
      <c r="L98" s="308"/>
      <c r="M98" s="107"/>
      <c r="N98" s="312">
        <v>1.9675925925925926E-4</v>
      </c>
      <c r="O98" s="105"/>
      <c r="P98" s="107"/>
      <c r="Q98" s="82">
        <v>3.2407407407407406E-4</v>
      </c>
      <c r="R98" s="323">
        <v>6.4814814814814813E-4</v>
      </c>
      <c r="S98" s="245">
        <v>2.199074074074074E-4</v>
      </c>
      <c r="T98" s="107"/>
      <c r="U98" s="245"/>
      <c r="V98" s="323">
        <v>3.8194444444444446E-4</v>
      </c>
      <c r="W98" s="107"/>
      <c r="X98" s="282"/>
      <c r="Y98" s="332">
        <v>4.3981481481481481E-4</v>
      </c>
      <c r="Z98" s="107"/>
      <c r="AA98" s="282"/>
      <c r="AB98" s="327"/>
      <c r="AC98" s="323">
        <v>4.8611111111111104E-4</v>
      </c>
      <c r="AD98" s="308"/>
      <c r="AE98" s="107"/>
      <c r="AF98" s="312">
        <v>1.7361111111111112E-4</v>
      </c>
      <c r="AG98" s="308"/>
      <c r="AH98" s="107"/>
      <c r="AI98" s="275">
        <v>2.0833333333333335E-4</v>
      </c>
      <c r="AJ98" s="298">
        <v>1.6203703703703703E-4</v>
      </c>
      <c r="AK98" s="107">
        <f t="shared" si="183"/>
        <v>1.5046296296296335E-4</v>
      </c>
      <c r="AL98" s="275">
        <v>1.5046296296296297E-4</v>
      </c>
      <c r="AM98" s="298">
        <v>1.0416666666666667E-4</v>
      </c>
      <c r="AN98" s="107">
        <f t="shared" si="184"/>
        <v>4.6296296296296016E-5</v>
      </c>
      <c r="AO98" s="312">
        <v>4.6296296296296294E-5</v>
      </c>
      <c r="AP98" s="275">
        <v>1.0416666666666667E-4</v>
      </c>
    </row>
    <row r="99" spans="1:42" x14ac:dyDescent="0.3">
      <c r="A99" s="268"/>
      <c r="J99" s="288"/>
      <c r="K99" s="82">
        <v>4.0509259259259258E-4</v>
      </c>
      <c r="L99" s="308"/>
      <c r="M99" s="74"/>
      <c r="N99" s="312">
        <v>6.018518518518519E-4</v>
      </c>
      <c r="O99" s="105"/>
      <c r="P99" s="74"/>
      <c r="Q99" s="82">
        <v>9.2592592592592585E-4</v>
      </c>
      <c r="R99" s="323">
        <v>1.5740740740740741E-3</v>
      </c>
      <c r="S99" s="245">
        <v>1.7939814814814815E-3</v>
      </c>
      <c r="T99" s="107"/>
      <c r="U99" s="245"/>
      <c r="V99" s="323">
        <v>2.1759259259259258E-3</v>
      </c>
      <c r="W99" s="107"/>
      <c r="X99" s="282"/>
      <c r="Y99" s="332">
        <v>2.615740740740741E-3</v>
      </c>
      <c r="Z99" s="107"/>
      <c r="AA99" s="282"/>
      <c r="AB99" s="327"/>
      <c r="AC99" s="323">
        <v>3.1018518518518522E-3</v>
      </c>
      <c r="AD99" s="308"/>
      <c r="AE99" s="74"/>
      <c r="AF99" s="312">
        <v>3.2754629629629631E-3</v>
      </c>
      <c r="AG99" s="308"/>
      <c r="AH99" s="74"/>
      <c r="AI99" s="275">
        <v>3.483796296296296E-3</v>
      </c>
      <c r="AJ99" s="298">
        <v>3.645833333333333E-3</v>
      </c>
      <c r="AK99" s="74"/>
      <c r="AL99" s="275">
        <v>3.7962962962962963E-3</v>
      </c>
      <c r="AM99" s="298">
        <v>3.9004629629629632E-3</v>
      </c>
      <c r="AN99" s="107"/>
      <c r="AO99" s="312">
        <v>3.9467592592592592E-3</v>
      </c>
      <c r="AP99" s="275">
        <v>4.0509259259259257E-3</v>
      </c>
    </row>
    <row r="100" spans="1:42" x14ac:dyDescent="0.3">
      <c r="A100" s="267">
        <v>7</v>
      </c>
      <c r="B100" s="250" t="s">
        <v>30</v>
      </c>
      <c r="C100" s="250" t="s">
        <v>107</v>
      </c>
      <c r="D100" s="250" t="s">
        <v>101</v>
      </c>
      <c r="E100" s="250">
        <v>2009</v>
      </c>
      <c r="F100" s="250" t="s">
        <v>8</v>
      </c>
      <c r="G100" s="250"/>
      <c r="H100" s="297">
        <v>4.6527777777777774E-3</v>
      </c>
      <c r="I100" s="257">
        <f t="shared" ref="I100" si="198">M100+P100+T100+W100+Z100+AE100+AH100+AK100+AN100</f>
        <v>0</v>
      </c>
      <c r="J100" s="289">
        <f t="shared" ref="J100" si="199">H100-I100</f>
        <v>4.6527777777777774E-3</v>
      </c>
      <c r="K100" s="85">
        <v>5.7870370370370378E-4</v>
      </c>
      <c r="L100" s="306"/>
      <c r="M100" s="7"/>
      <c r="N100" s="315"/>
      <c r="O100" s="80"/>
      <c r="P100" s="7"/>
      <c r="Q100" s="85">
        <v>5.5555555555555556E-4</v>
      </c>
      <c r="R100" s="320">
        <v>6.8287037037037025E-4</v>
      </c>
      <c r="S100" s="256">
        <v>2.199074074074074E-4</v>
      </c>
      <c r="T100" s="7"/>
      <c r="U100" s="256"/>
      <c r="V100" s="320">
        <v>4.8611111111111104E-4</v>
      </c>
      <c r="W100" s="7"/>
      <c r="X100" s="279"/>
      <c r="Y100" s="331">
        <v>3.1250000000000001E-4</v>
      </c>
      <c r="Z100" s="7"/>
      <c r="AA100" s="279"/>
      <c r="AB100" s="339">
        <v>2.3148148148148146E-4</v>
      </c>
      <c r="AC100" s="320">
        <v>4.6296296296296293E-4</v>
      </c>
      <c r="AD100" s="306"/>
      <c r="AE100" s="7">
        <f t="shared" si="169"/>
        <v>0</v>
      </c>
      <c r="AF100" s="315"/>
      <c r="AG100" s="306"/>
      <c r="AH100" s="7"/>
      <c r="AI100" s="274">
        <v>4.2824074074074075E-4</v>
      </c>
      <c r="AJ100" s="306"/>
      <c r="AK100" s="7"/>
      <c r="AL100" s="274">
        <v>3.8194444444444446E-4</v>
      </c>
      <c r="AM100" s="306"/>
      <c r="AN100" s="7"/>
      <c r="AO100" s="310">
        <v>1.1574074074074073E-4</v>
      </c>
      <c r="AP100" s="274">
        <v>1.1574074074074073E-4</v>
      </c>
    </row>
    <row r="101" spans="1:42" x14ac:dyDescent="0.3">
      <c r="A101" s="268"/>
      <c r="B101" s="253"/>
      <c r="C101" s="253"/>
      <c r="D101" s="253"/>
      <c r="E101" s="253"/>
      <c r="F101" s="253"/>
      <c r="G101" s="253"/>
      <c r="H101" s="268"/>
      <c r="I101" s="87"/>
      <c r="J101" s="290"/>
      <c r="K101" s="153">
        <v>5.7870370370370378E-4</v>
      </c>
      <c r="L101" s="307"/>
      <c r="M101" s="8"/>
      <c r="N101" s="316"/>
      <c r="O101" s="84"/>
      <c r="P101" s="8"/>
      <c r="Q101" s="153">
        <v>1.1342592592592591E-3</v>
      </c>
      <c r="R101" s="319">
        <v>1.8171296296296297E-3</v>
      </c>
      <c r="S101" s="255">
        <v>2.0370370370370373E-3</v>
      </c>
      <c r="T101" s="252"/>
      <c r="U101" s="255"/>
      <c r="V101" s="319">
        <v>2.5231481481481481E-3</v>
      </c>
      <c r="W101" s="252"/>
      <c r="X101" s="280"/>
      <c r="Y101" s="330">
        <v>2.8356481481481479E-3</v>
      </c>
      <c r="Z101" s="252"/>
      <c r="AA101" s="280"/>
      <c r="AB101" s="340">
        <v>3.0671296296296297E-3</v>
      </c>
      <c r="AC101" s="319">
        <v>3.530092592592592E-3</v>
      </c>
      <c r="AD101" s="307"/>
      <c r="AE101" s="8"/>
      <c r="AF101" s="316"/>
      <c r="AG101" s="307"/>
      <c r="AH101" s="8"/>
      <c r="AI101" s="273">
        <v>3.9583333333333337E-3</v>
      </c>
      <c r="AJ101" s="307"/>
      <c r="AK101" s="8"/>
      <c r="AL101" s="273">
        <v>4.340277777777778E-3</v>
      </c>
      <c r="AM101" s="307"/>
      <c r="AN101" s="252"/>
      <c r="AO101" s="311">
        <v>4.4560185185185189E-3</v>
      </c>
      <c r="AP101" s="273">
        <v>4.5717592592592589E-3</v>
      </c>
    </row>
    <row r="102" spans="1:42" x14ac:dyDescent="0.3">
      <c r="A102" s="269">
        <v>8</v>
      </c>
      <c r="B102" s="243" t="s">
        <v>28</v>
      </c>
      <c r="C102" s="243" t="s">
        <v>100</v>
      </c>
      <c r="D102" s="243" t="s">
        <v>101</v>
      </c>
      <c r="E102" s="243">
        <v>2008</v>
      </c>
      <c r="F102" s="243" t="s">
        <v>8</v>
      </c>
      <c r="G102" s="243">
        <v>65</v>
      </c>
      <c r="H102" s="298">
        <v>4.6643518518518518E-3</v>
      </c>
      <c r="I102" s="88">
        <f t="shared" ref="I102" si="200">M102+P102+T102+W102+Z102+AE102+AH102+AK102+AN102</f>
        <v>4.7453703703703731E-4</v>
      </c>
      <c r="J102" s="291">
        <f t="shared" ref="J102" si="201">H102-I102</f>
        <v>4.1898148148148146E-3</v>
      </c>
      <c r="K102" s="82">
        <v>5.4398148148148144E-4</v>
      </c>
      <c r="L102" s="299">
        <v>1.5046296296296297E-4</v>
      </c>
      <c r="M102" s="107">
        <f t="shared" si="187"/>
        <v>9.2592592592592574E-5</v>
      </c>
      <c r="N102" s="312">
        <v>9.2592592592592588E-5</v>
      </c>
      <c r="O102" s="245">
        <v>2.7777777777777778E-4</v>
      </c>
      <c r="P102" s="107">
        <f t="shared" si="181"/>
        <v>1.2731481481481491E-4</v>
      </c>
      <c r="Q102" s="82">
        <v>1.273148148148148E-4</v>
      </c>
      <c r="R102" s="323">
        <v>6.3657407407407402E-4</v>
      </c>
      <c r="S102" s="245">
        <v>1.9675925925925926E-4</v>
      </c>
      <c r="T102" s="107"/>
      <c r="U102" s="245"/>
      <c r="V102" s="323">
        <v>4.2824074074074075E-4</v>
      </c>
      <c r="W102" s="107"/>
      <c r="X102" s="282"/>
      <c r="Y102" s="332">
        <v>3.1250000000000001E-4</v>
      </c>
      <c r="Z102" s="107"/>
      <c r="AA102" s="282"/>
      <c r="AB102" s="327"/>
      <c r="AC102" s="323">
        <v>6.4814814814814813E-4</v>
      </c>
      <c r="AD102" s="298">
        <v>3.9351851851851852E-4</v>
      </c>
      <c r="AE102" s="107">
        <f t="shared" si="169"/>
        <v>8.1018518518517595E-5</v>
      </c>
      <c r="AF102" s="312">
        <v>8.1018518518518516E-5</v>
      </c>
      <c r="AG102" s="298">
        <v>1.7361111111111112E-4</v>
      </c>
      <c r="AH102" s="107">
        <f t="shared" ref="AH102" si="202">AI103-AG103</f>
        <v>3.4722222222223313E-5</v>
      </c>
      <c r="AI102" s="275">
        <v>3.4722222222222222E-5</v>
      </c>
      <c r="AJ102" s="298">
        <v>1.0416666666666667E-4</v>
      </c>
      <c r="AK102" s="107">
        <f t="shared" si="183"/>
        <v>1.3888888888888892E-4</v>
      </c>
      <c r="AL102" s="275">
        <v>1.3888888888888889E-4</v>
      </c>
      <c r="AM102" s="308"/>
      <c r="AN102" s="107"/>
      <c r="AO102" s="312">
        <v>1.273148148148148E-4</v>
      </c>
      <c r="AP102" s="275">
        <v>1.0416666666666667E-4</v>
      </c>
    </row>
    <row r="103" spans="1:42" x14ac:dyDescent="0.3">
      <c r="J103" s="288"/>
      <c r="K103" s="82">
        <v>5.4398148148148144E-4</v>
      </c>
      <c r="L103" s="299">
        <v>6.9444444444444447E-4</v>
      </c>
      <c r="M103" s="74"/>
      <c r="N103" s="312">
        <v>7.8703703703703705E-4</v>
      </c>
      <c r="O103" s="245">
        <v>1.0648148148148147E-3</v>
      </c>
      <c r="P103" s="74"/>
      <c r="Q103" s="82">
        <v>1.1921296296296296E-3</v>
      </c>
      <c r="R103" s="323">
        <v>1.8287037037037037E-3</v>
      </c>
      <c r="S103" s="245">
        <v>2.0254629629629629E-3</v>
      </c>
      <c r="T103" s="107"/>
      <c r="U103" s="245"/>
      <c r="V103" s="323">
        <v>2.4537037037037036E-3</v>
      </c>
      <c r="W103" s="107"/>
      <c r="X103" s="282"/>
      <c r="Y103" s="332">
        <v>2.7662037037037034E-3</v>
      </c>
      <c r="Z103" s="107"/>
      <c r="AA103" s="282"/>
      <c r="AB103" s="327"/>
      <c r="AC103" s="323">
        <v>3.414351851851852E-3</v>
      </c>
      <c r="AD103" s="298">
        <v>3.8078703703703707E-3</v>
      </c>
      <c r="AE103" s="74"/>
      <c r="AF103" s="312">
        <v>3.8888888888888883E-3</v>
      </c>
      <c r="AG103" s="298">
        <v>4.0624999999999993E-3</v>
      </c>
      <c r="AH103" s="74"/>
      <c r="AI103" s="275">
        <v>4.0972222222222226E-3</v>
      </c>
      <c r="AJ103" s="298">
        <v>4.2013888888888891E-3</v>
      </c>
      <c r="AK103" s="74"/>
      <c r="AL103" s="275">
        <v>4.340277777777778E-3</v>
      </c>
      <c r="AM103" s="308"/>
      <c r="AN103" s="107"/>
      <c r="AO103" s="312">
        <v>4.4675925925925933E-3</v>
      </c>
      <c r="AP103" s="275">
        <v>4.5717592592592589E-3</v>
      </c>
    </row>
    <row r="104" spans="1:42" x14ac:dyDescent="0.3">
      <c r="A104" s="267">
        <v>9</v>
      </c>
      <c r="B104" s="250" t="s">
        <v>28</v>
      </c>
      <c r="C104" s="250" t="s">
        <v>106</v>
      </c>
      <c r="D104" s="250" t="s">
        <v>96</v>
      </c>
      <c r="E104" s="250">
        <v>2008</v>
      </c>
      <c r="F104" s="250" t="s">
        <v>8</v>
      </c>
      <c r="G104" s="250"/>
      <c r="H104" s="297">
        <v>4.8726851851851856E-3</v>
      </c>
      <c r="I104" s="257">
        <f t="shared" ref="I104" si="203">M104+P104+T104+W104+Z104+AE104+AH104+AK104+AN104</f>
        <v>3.0092592592592606E-4</v>
      </c>
      <c r="J104" s="289">
        <f t="shared" ref="J104" si="204">H104-I104</f>
        <v>4.5717592592592598E-3</v>
      </c>
      <c r="K104" s="85">
        <v>7.0601851851851847E-4</v>
      </c>
      <c r="L104" s="301">
        <v>1.0416666666666667E-4</v>
      </c>
      <c r="M104" s="7">
        <f t="shared" si="187"/>
        <v>8.1018518518518462E-5</v>
      </c>
      <c r="N104" s="310">
        <v>8.1018518518518516E-5</v>
      </c>
      <c r="O104" s="256">
        <v>2.4305555555555552E-4</v>
      </c>
      <c r="P104" s="7">
        <f t="shared" si="181"/>
        <v>1.0416666666666669E-4</v>
      </c>
      <c r="Q104" s="85">
        <v>1.0416666666666667E-4</v>
      </c>
      <c r="R104" s="320">
        <v>5.9027777777777778E-4</v>
      </c>
      <c r="S104" s="256">
        <v>1.3888888888888889E-4</v>
      </c>
      <c r="T104" s="7"/>
      <c r="U104" s="256"/>
      <c r="V104" s="320">
        <v>5.4398148148148144E-4</v>
      </c>
      <c r="W104" s="7"/>
      <c r="X104" s="279"/>
      <c r="Y104" s="331">
        <v>4.0509259259259258E-4</v>
      </c>
      <c r="Z104" s="7"/>
      <c r="AA104" s="279"/>
      <c r="AB104" s="339">
        <v>2.5462962962962961E-4</v>
      </c>
      <c r="AC104" s="320">
        <v>6.134259259259259E-4</v>
      </c>
      <c r="AD104" s="297">
        <v>1.3888888888888889E-4</v>
      </c>
      <c r="AE104" s="7">
        <f t="shared" si="169"/>
        <v>8.1018518518518462E-5</v>
      </c>
      <c r="AF104" s="310">
        <v>8.1018518518518516E-5</v>
      </c>
      <c r="AG104" s="297">
        <v>1.8518518518518518E-4</v>
      </c>
      <c r="AH104" s="7">
        <f t="shared" ref="AH104" si="205">AI105-AG105</f>
        <v>3.4722222222222446E-5</v>
      </c>
      <c r="AI104" s="274">
        <v>3.4722222222222222E-5</v>
      </c>
      <c r="AJ104" s="306"/>
      <c r="AK104" s="7"/>
      <c r="AL104" s="274">
        <v>2.8935185185185189E-4</v>
      </c>
      <c r="AM104" s="306"/>
      <c r="AN104" s="7"/>
      <c r="AO104" s="310">
        <v>1.5046296296296297E-4</v>
      </c>
      <c r="AP104" s="274">
        <v>1.1574074074074073E-4</v>
      </c>
    </row>
    <row r="105" spans="1:42" x14ac:dyDescent="0.3">
      <c r="A105" s="268"/>
      <c r="B105" s="253"/>
      <c r="C105" s="253"/>
      <c r="D105" s="253"/>
      <c r="E105" s="253"/>
      <c r="F105" s="253"/>
      <c r="G105" s="253"/>
      <c r="H105" s="268"/>
      <c r="I105" s="87"/>
      <c r="J105" s="290"/>
      <c r="K105" s="153">
        <v>7.0601851851851847E-4</v>
      </c>
      <c r="L105" s="303">
        <v>8.1018518518518516E-4</v>
      </c>
      <c r="M105" s="8"/>
      <c r="N105" s="311">
        <v>8.9120370370370362E-4</v>
      </c>
      <c r="O105" s="255">
        <v>1.1342592592592591E-3</v>
      </c>
      <c r="P105" s="8"/>
      <c r="Q105" s="153">
        <v>1.2384259259259258E-3</v>
      </c>
      <c r="R105" s="319">
        <v>1.8287037037037037E-3</v>
      </c>
      <c r="S105" s="255">
        <v>1.9675925925925928E-3</v>
      </c>
      <c r="T105" s="252"/>
      <c r="U105" s="255"/>
      <c r="V105" s="319">
        <v>2.5115740740740741E-3</v>
      </c>
      <c r="W105" s="252"/>
      <c r="X105" s="280"/>
      <c r="Y105" s="330">
        <v>2.9166666666666668E-3</v>
      </c>
      <c r="Z105" s="252"/>
      <c r="AA105" s="280"/>
      <c r="AB105" s="340">
        <v>3.1712962962962958E-3</v>
      </c>
      <c r="AC105" s="319">
        <v>3.7847222222222223E-3</v>
      </c>
      <c r="AD105" s="304">
        <v>3.9236111111111112E-3</v>
      </c>
      <c r="AE105" s="8"/>
      <c r="AF105" s="311">
        <v>4.0046296296296297E-3</v>
      </c>
      <c r="AG105" s="304">
        <v>4.1898148148148146E-3</v>
      </c>
      <c r="AH105" s="8"/>
      <c r="AI105" s="273">
        <v>4.2245370370370371E-3</v>
      </c>
      <c r="AJ105" s="307"/>
      <c r="AK105" s="8"/>
      <c r="AL105" s="273">
        <v>4.5138888888888893E-3</v>
      </c>
      <c r="AM105" s="307"/>
      <c r="AN105" s="252"/>
      <c r="AO105" s="311">
        <v>4.6643518518518518E-3</v>
      </c>
      <c r="AP105" s="273">
        <v>4.7800925925925919E-3</v>
      </c>
    </row>
    <row r="106" spans="1:42" x14ac:dyDescent="0.3">
      <c r="A106" s="267">
        <v>10</v>
      </c>
      <c r="B106" s="243" t="s">
        <v>28</v>
      </c>
      <c r="C106" s="243" t="s">
        <v>105</v>
      </c>
      <c r="D106" s="243" t="s">
        <v>96</v>
      </c>
      <c r="E106" s="243">
        <v>2009</v>
      </c>
      <c r="F106" s="243" t="s">
        <v>8</v>
      </c>
      <c r="H106" s="298">
        <v>5.1273148148148146E-3</v>
      </c>
      <c r="I106" s="88">
        <f t="shared" ref="I106" si="206">M106+P106+T106+W106+Z106+AE106+AH106+AK106+AN106</f>
        <v>1.7361111111111136E-4</v>
      </c>
      <c r="J106" s="291">
        <f t="shared" ref="J106" si="207">H106-I106</f>
        <v>4.9537037037037032E-3</v>
      </c>
      <c r="K106" s="82">
        <v>7.9861111111111105E-4</v>
      </c>
      <c r="L106" s="308"/>
      <c r="M106" s="107"/>
      <c r="N106" s="313"/>
      <c r="O106" s="105"/>
      <c r="P106" s="107"/>
      <c r="Q106" s="82">
        <v>6.8287037037037025E-4</v>
      </c>
      <c r="R106" s="323">
        <v>7.9861111111111105E-4</v>
      </c>
      <c r="S106" s="245">
        <v>2.5462962962962961E-4</v>
      </c>
      <c r="T106" s="107"/>
      <c r="U106" s="245"/>
      <c r="V106" s="323">
        <v>2.6620370370370372E-4</v>
      </c>
      <c r="W106" s="107"/>
      <c r="X106" s="282"/>
      <c r="Y106" s="332">
        <v>2.6620370370370372E-4</v>
      </c>
      <c r="Z106" s="107"/>
      <c r="AA106" s="282"/>
      <c r="AB106" s="327"/>
      <c r="AC106" s="323">
        <v>1.0185185185185186E-3</v>
      </c>
      <c r="AD106" s="298">
        <v>1.5046296296296297E-4</v>
      </c>
      <c r="AE106" s="107">
        <f t="shared" si="169"/>
        <v>9.25925925925929E-5</v>
      </c>
      <c r="AF106" s="312">
        <v>9.2592592592592588E-5</v>
      </c>
      <c r="AG106" s="298">
        <v>1.9675925925925926E-4</v>
      </c>
      <c r="AH106" s="107">
        <f t="shared" ref="AH106" si="208">AI107-AG107</f>
        <v>8.1018518518518462E-5</v>
      </c>
      <c r="AI106" s="275">
        <v>8.1018518518518516E-5</v>
      </c>
      <c r="AJ106" s="308"/>
      <c r="AK106" s="107"/>
      <c r="AL106" s="275">
        <v>1.8518518518518518E-4</v>
      </c>
      <c r="AM106" s="308"/>
      <c r="AN106" s="107"/>
      <c r="AO106" s="312">
        <v>1.0416666666666667E-4</v>
      </c>
      <c r="AP106" s="275">
        <v>1.1574074074074073E-4</v>
      </c>
    </row>
    <row r="107" spans="1:42" x14ac:dyDescent="0.3">
      <c r="A107" s="268"/>
      <c r="J107" s="288"/>
      <c r="K107" s="82">
        <v>7.9861111111111105E-4</v>
      </c>
      <c r="L107" s="308"/>
      <c r="M107" s="74"/>
      <c r="N107" s="313"/>
      <c r="O107" s="105"/>
      <c r="P107" s="74"/>
      <c r="Q107" s="82">
        <v>1.4814814814814814E-3</v>
      </c>
      <c r="R107" s="323">
        <v>2.2800925925925927E-3</v>
      </c>
      <c r="S107" s="245">
        <v>2.5347222222222221E-3</v>
      </c>
      <c r="T107" s="107"/>
      <c r="U107" s="245"/>
      <c r="V107" s="323">
        <v>2.8009259259259259E-3</v>
      </c>
      <c r="W107" s="107"/>
      <c r="X107" s="282"/>
      <c r="Y107" s="332">
        <v>3.0671296296296297E-3</v>
      </c>
      <c r="Z107" s="107"/>
      <c r="AA107" s="282"/>
      <c r="AB107" s="327"/>
      <c r="AC107" s="323">
        <v>4.0856481481481481E-3</v>
      </c>
      <c r="AD107" s="298">
        <v>4.2361111111111106E-3</v>
      </c>
      <c r="AE107" s="74"/>
      <c r="AF107" s="312">
        <v>4.3287037037037035E-3</v>
      </c>
      <c r="AG107" s="298">
        <v>4.5254629629629629E-3</v>
      </c>
      <c r="AH107" s="74"/>
      <c r="AI107" s="275">
        <v>4.6064814814814814E-3</v>
      </c>
      <c r="AJ107" s="308"/>
      <c r="AK107" s="74"/>
      <c r="AL107" s="275">
        <v>4.7916666666666672E-3</v>
      </c>
      <c r="AM107" s="308"/>
      <c r="AN107" s="107"/>
      <c r="AO107" s="312">
        <v>4.8958333333333328E-3</v>
      </c>
      <c r="AP107" s="275">
        <v>5.0115740740740737E-3</v>
      </c>
    </row>
    <row r="108" spans="1:42" x14ac:dyDescent="0.3">
      <c r="A108" s="269">
        <v>11</v>
      </c>
      <c r="B108" s="250" t="s">
        <v>31</v>
      </c>
      <c r="C108" s="250" t="s">
        <v>112</v>
      </c>
      <c r="D108" s="250" t="s">
        <v>101</v>
      </c>
      <c r="E108" s="250">
        <v>2011</v>
      </c>
      <c r="F108" s="250" t="s">
        <v>8</v>
      </c>
      <c r="G108" s="250"/>
      <c r="H108" s="297">
        <v>5.208333333333333E-3</v>
      </c>
      <c r="I108" s="257">
        <f t="shared" ref="I108" si="209">M108+P108+T108+W108+Z108+AE108+AH108+AK108+AN108</f>
        <v>8.1018518518518679E-5</v>
      </c>
      <c r="J108" s="289">
        <f t="shared" ref="J108" si="210">H108-I108</f>
        <v>5.1273148148148146E-3</v>
      </c>
      <c r="K108" s="85">
        <v>6.9444444444444447E-4</v>
      </c>
      <c r="L108" s="301">
        <v>1.273148148148148E-4</v>
      </c>
      <c r="M108" s="7">
        <f t="shared" si="187"/>
        <v>8.1018518518518679E-5</v>
      </c>
      <c r="N108" s="310">
        <v>8.1018518518518516E-5</v>
      </c>
      <c r="O108" s="80"/>
      <c r="P108" s="7"/>
      <c r="Q108" s="85">
        <v>4.2824074074074075E-4</v>
      </c>
      <c r="R108" s="320">
        <v>7.407407407407407E-4</v>
      </c>
      <c r="S108" s="256">
        <v>3.1250000000000001E-4</v>
      </c>
      <c r="T108" s="7"/>
      <c r="U108" s="256"/>
      <c r="V108" s="320">
        <v>5.2083333333333333E-4</v>
      </c>
      <c r="W108" s="7"/>
      <c r="X108" s="279"/>
      <c r="Y108" s="331">
        <v>2.6620370370370372E-4</v>
      </c>
      <c r="Z108" s="7"/>
      <c r="AA108" s="279"/>
      <c r="AB108" s="339">
        <v>3.1250000000000001E-4</v>
      </c>
      <c r="AC108" s="320">
        <v>5.6712962962962956E-4</v>
      </c>
      <c r="AD108" s="306"/>
      <c r="AE108" s="7"/>
      <c r="AF108" s="315"/>
      <c r="AG108" s="306"/>
      <c r="AH108" s="7"/>
      <c r="AI108" s="274">
        <v>4.9768518518518521E-4</v>
      </c>
      <c r="AJ108" s="306"/>
      <c r="AK108" s="7"/>
      <c r="AL108" s="274">
        <v>2.6620370370370372E-4</v>
      </c>
      <c r="AM108" s="306"/>
      <c r="AN108" s="7"/>
      <c r="AO108" s="310">
        <v>1.5046296296296297E-4</v>
      </c>
      <c r="AP108" s="274">
        <v>1.5046296296296297E-4</v>
      </c>
    </row>
    <row r="109" spans="1:42" x14ac:dyDescent="0.3">
      <c r="B109" s="253"/>
      <c r="C109" s="253"/>
      <c r="D109" s="253"/>
      <c r="E109" s="253"/>
      <c r="F109" s="253"/>
      <c r="G109" s="253"/>
      <c r="H109" s="268"/>
      <c r="I109" s="87"/>
      <c r="J109" s="290"/>
      <c r="K109" s="153">
        <v>6.9444444444444447E-4</v>
      </c>
      <c r="L109" s="303">
        <v>8.2175925925925917E-4</v>
      </c>
      <c r="M109" s="8"/>
      <c r="N109" s="311">
        <v>9.0277777777777784E-4</v>
      </c>
      <c r="O109" s="84"/>
      <c r="P109" s="8"/>
      <c r="Q109" s="153">
        <v>1.3310185185185185E-3</v>
      </c>
      <c r="R109" s="319">
        <v>2.0717592592592593E-3</v>
      </c>
      <c r="S109" s="255">
        <v>2.3842592592592591E-3</v>
      </c>
      <c r="T109" s="252"/>
      <c r="U109" s="255"/>
      <c r="V109" s="319">
        <v>2.9050925925925928E-3</v>
      </c>
      <c r="W109" s="252"/>
      <c r="X109" s="280"/>
      <c r="Y109" s="330">
        <v>3.1712962962962958E-3</v>
      </c>
      <c r="Z109" s="252"/>
      <c r="AA109" s="280"/>
      <c r="AB109" s="340">
        <v>3.483796296296296E-3</v>
      </c>
      <c r="AC109" s="319">
        <v>4.0509259259259257E-3</v>
      </c>
      <c r="AD109" s="307"/>
      <c r="AE109" s="8"/>
      <c r="AF109" s="316"/>
      <c r="AG109" s="307"/>
      <c r="AH109" s="8"/>
      <c r="AI109" s="273">
        <v>4.5486111111111109E-3</v>
      </c>
      <c r="AJ109" s="307"/>
      <c r="AK109" s="8"/>
      <c r="AL109" s="273">
        <v>4.8148148148148152E-3</v>
      </c>
      <c r="AM109" s="307"/>
      <c r="AN109" s="252"/>
      <c r="AO109" s="311">
        <v>4.9652777777777777E-3</v>
      </c>
      <c r="AP109" s="273">
        <v>5.115740740740741E-3</v>
      </c>
    </row>
    <row r="110" spans="1:42" x14ac:dyDescent="0.3">
      <c r="A110" s="267">
        <v>12</v>
      </c>
      <c r="B110" s="243" t="s">
        <v>28</v>
      </c>
      <c r="C110" s="243" t="s">
        <v>157</v>
      </c>
      <c r="D110" s="243" t="s">
        <v>103</v>
      </c>
      <c r="F110" s="243" t="s">
        <v>8</v>
      </c>
      <c r="G110" s="243">
        <v>93</v>
      </c>
      <c r="H110" s="298">
        <v>5.5555555555555558E-3</v>
      </c>
      <c r="I110" s="88">
        <f t="shared" ref="I110" si="211">M110+P110+T110+W110+Z110+AE110+AH110+AK110+AN110</f>
        <v>2.0833333333333272E-4</v>
      </c>
      <c r="J110" s="291">
        <f t="shared" ref="J110" si="212">H110-I110</f>
        <v>5.3472222222222228E-3</v>
      </c>
      <c r="K110" s="82">
        <v>8.9120370370370362E-4</v>
      </c>
      <c r="L110" s="299">
        <v>1.8518518518518518E-4</v>
      </c>
      <c r="M110" s="107"/>
      <c r="N110" s="313"/>
      <c r="O110" s="245">
        <v>4.0509259259259258E-4</v>
      </c>
      <c r="P110" s="107">
        <f t="shared" si="181"/>
        <v>1.7361111111111114E-4</v>
      </c>
      <c r="Q110" s="82">
        <v>1.7361111111111112E-4</v>
      </c>
      <c r="R110" s="323">
        <v>5.5555555555555556E-4</v>
      </c>
      <c r="S110" s="245">
        <v>2.0833333333333335E-4</v>
      </c>
      <c r="T110" s="107"/>
      <c r="U110" s="245"/>
      <c r="V110" s="323">
        <v>5.9027777777777778E-4</v>
      </c>
      <c r="W110" s="107"/>
      <c r="X110" s="282"/>
      <c r="Y110" s="332">
        <v>5.4398148148148144E-4</v>
      </c>
      <c r="Z110" s="107"/>
      <c r="AA110" s="282"/>
      <c r="AB110" s="338">
        <v>6.3657407407407402E-4</v>
      </c>
      <c r="AC110" s="323">
        <v>1.5046296296296297E-4</v>
      </c>
      <c r="AD110" s="308"/>
      <c r="AE110" s="107"/>
      <c r="AF110" s="312">
        <v>2.7777777777777778E-4</v>
      </c>
      <c r="AG110" s="308"/>
      <c r="AH110" s="107"/>
      <c r="AI110" s="275">
        <v>2.4305555555555552E-4</v>
      </c>
      <c r="AJ110" s="308"/>
      <c r="AK110" s="107"/>
      <c r="AL110" s="275">
        <v>3.2407407407407406E-4</v>
      </c>
      <c r="AM110" s="298">
        <v>1.273148148148148E-4</v>
      </c>
      <c r="AN110" s="107">
        <f t="shared" si="184"/>
        <v>3.4722222222221578E-5</v>
      </c>
      <c r="AO110" s="312">
        <v>3.4722222222222222E-5</v>
      </c>
      <c r="AP110" s="275">
        <v>1.1574074074074073E-4</v>
      </c>
    </row>
    <row r="111" spans="1:42" x14ac:dyDescent="0.3">
      <c r="A111" s="268"/>
      <c r="J111" s="288"/>
      <c r="K111" s="82">
        <v>8.9120370370370362E-4</v>
      </c>
      <c r="L111" s="299">
        <v>1.0763888888888889E-3</v>
      </c>
      <c r="M111" s="74"/>
      <c r="N111" s="313"/>
      <c r="O111" s="245">
        <v>1.4814814814814814E-3</v>
      </c>
      <c r="P111" s="74"/>
      <c r="Q111" s="82">
        <v>1.6550925925925926E-3</v>
      </c>
      <c r="R111" s="323">
        <v>2.2106481481481478E-3</v>
      </c>
      <c r="S111" s="245">
        <v>2.4189814814814816E-3</v>
      </c>
      <c r="T111" s="107"/>
      <c r="U111" s="245"/>
      <c r="V111" s="323">
        <v>3.0092592592592588E-3</v>
      </c>
      <c r="W111" s="107"/>
      <c r="X111" s="282"/>
      <c r="Y111" s="332">
        <v>3.5532407407407405E-3</v>
      </c>
      <c r="Z111" s="107"/>
      <c r="AA111" s="282"/>
      <c r="AB111" s="338">
        <v>4.1898148148148146E-3</v>
      </c>
      <c r="AC111" s="323">
        <v>4.340277777777778E-3</v>
      </c>
      <c r="AD111" s="308"/>
      <c r="AE111" s="74"/>
      <c r="AF111" s="312">
        <v>4.6180555555555558E-3</v>
      </c>
      <c r="AG111" s="308"/>
      <c r="AH111" s="74"/>
      <c r="AI111" s="275">
        <v>4.8611111111111112E-3</v>
      </c>
      <c r="AJ111" s="308"/>
      <c r="AK111" s="74"/>
      <c r="AL111" s="275">
        <v>5.185185185185185E-3</v>
      </c>
      <c r="AM111" s="298">
        <v>5.3125000000000004E-3</v>
      </c>
      <c r="AN111" s="107"/>
      <c r="AO111" s="312">
        <v>5.347222222222222E-3</v>
      </c>
      <c r="AP111" s="275">
        <v>5.4629629629629637E-3</v>
      </c>
    </row>
    <row r="112" spans="1:42" x14ac:dyDescent="0.3">
      <c r="A112" s="267">
        <v>13</v>
      </c>
      <c r="B112" s="250" t="s">
        <v>33</v>
      </c>
      <c r="C112" s="250" t="s">
        <v>109</v>
      </c>
      <c r="D112" s="250" t="s">
        <v>103</v>
      </c>
      <c r="E112" s="250"/>
      <c r="F112" s="250" t="s">
        <v>8</v>
      </c>
      <c r="G112" s="250">
        <v>91</v>
      </c>
      <c r="H112" s="297">
        <v>6.076388888888889E-3</v>
      </c>
      <c r="I112" s="257">
        <f t="shared" ref="I112" si="213">M112+P112+T112+W112+Z112+AE112+AH112+AK112+AN112</f>
        <v>3.9351851851851939E-4</v>
      </c>
      <c r="J112" s="289">
        <f t="shared" ref="J112" si="214">H112-I112</f>
        <v>5.6828703703703694E-3</v>
      </c>
      <c r="K112" s="85">
        <v>6.9444444444444447E-4</v>
      </c>
      <c r="L112" s="301">
        <v>2.0833333333333335E-4</v>
      </c>
      <c r="M112" s="7"/>
      <c r="N112" s="315"/>
      <c r="O112" s="256">
        <v>6.8287037037037025E-4</v>
      </c>
      <c r="P112" s="7">
        <f t="shared" si="181"/>
        <v>1.2731481481481513E-4</v>
      </c>
      <c r="Q112" s="85">
        <v>1.273148148148148E-4</v>
      </c>
      <c r="R112" s="320">
        <v>9.4907407407407408E-4</v>
      </c>
      <c r="S112" s="256">
        <v>2.3148148148148146E-4</v>
      </c>
      <c r="T112" s="7"/>
      <c r="U112" s="256"/>
      <c r="V112" s="320">
        <v>5.9027777777777778E-4</v>
      </c>
      <c r="W112" s="7"/>
      <c r="X112" s="279"/>
      <c r="Y112" s="331">
        <v>3.8194444444444446E-4</v>
      </c>
      <c r="Z112" s="7"/>
      <c r="AA112" s="279"/>
      <c r="AB112" s="339">
        <v>6.4814814814814813E-4</v>
      </c>
      <c r="AC112" s="320">
        <v>1.273148148148148E-4</v>
      </c>
      <c r="AD112" s="297">
        <v>1.6203703703703703E-4</v>
      </c>
      <c r="AE112" s="7">
        <f t="shared" si="169"/>
        <v>1.9675925925925937E-4</v>
      </c>
      <c r="AF112" s="310">
        <v>1.9675925925925926E-4</v>
      </c>
      <c r="AG112" s="306"/>
      <c r="AH112" s="7"/>
      <c r="AI112" s="274">
        <v>2.4305555555555552E-4</v>
      </c>
      <c r="AJ112" s="306"/>
      <c r="AK112" s="7"/>
      <c r="AL112" s="274">
        <v>2.4305555555555552E-4</v>
      </c>
      <c r="AM112" s="297">
        <v>2.6620370370370372E-4</v>
      </c>
      <c r="AN112" s="7">
        <f t="shared" si="184"/>
        <v>6.9444444444444892E-5</v>
      </c>
      <c r="AO112" s="310">
        <v>6.9444444444444444E-5</v>
      </c>
      <c r="AP112" s="274">
        <v>1.3888888888888889E-4</v>
      </c>
    </row>
    <row r="113" spans="1:42" x14ac:dyDescent="0.3">
      <c r="A113" s="268"/>
      <c r="B113" s="253"/>
      <c r="C113" s="253"/>
      <c r="D113" s="253"/>
      <c r="E113" s="253"/>
      <c r="F113" s="253"/>
      <c r="G113" s="253"/>
      <c r="H113" s="268"/>
      <c r="I113" s="87"/>
      <c r="J113" s="290"/>
      <c r="K113" s="153">
        <v>6.9444444444444447E-4</v>
      </c>
      <c r="L113" s="303">
        <v>9.0277777777777784E-4</v>
      </c>
      <c r="M113" s="8"/>
      <c r="N113" s="316"/>
      <c r="O113" s="255">
        <v>1.5856481481481479E-3</v>
      </c>
      <c r="P113" s="8"/>
      <c r="Q113" s="153">
        <v>1.712962962962963E-3</v>
      </c>
      <c r="R113" s="319">
        <v>2.6620370370370374E-3</v>
      </c>
      <c r="S113" s="255">
        <v>2.8935185185185188E-3</v>
      </c>
      <c r="T113" s="252"/>
      <c r="U113" s="255"/>
      <c r="V113" s="319">
        <v>3.483796296296296E-3</v>
      </c>
      <c r="W113" s="252"/>
      <c r="X113" s="280"/>
      <c r="Y113" s="330">
        <v>3.8657407407407408E-3</v>
      </c>
      <c r="Z113" s="252"/>
      <c r="AA113" s="280"/>
      <c r="AB113" s="340">
        <v>4.5138888888888893E-3</v>
      </c>
      <c r="AC113" s="319">
        <v>4.6412037037037038E-3</v>
      </c>
      <c r="AD113" s="304">
        <v>4.8032407407407407E-3</v>
      </c>
      <c r="AE113" s="8"/>
      <c r="AF113" s="311">
        <v>5.0000000000000001E-3</v>
      </c>
      <c r="AG113" s="307"/>
      <c r="AH113" s="8"/>
      <c r="AI113" s="273">
        <v>5.2430555555555555E-3</v>
      </c>
      <c r="AJ113" s="307"/>
      <c r="AK113" s="8"/>
      <c r="AL113" s="273">
        <v>5.4861111111111117E-3</v>
      </c>
      <c r="AM113" s="304">
        <v>5.7523148148148143E-3</v>
      </c>
      <c r="AN113" s="252"/>
      <c r="AO113" s="311">
        <v>5.8217592592592592E-3</v>
      </c>
      <c r="AP113" s="273">
        <v>5.9606481481481489E-3</v>
      </c>
    </row>
    <row r="114" spans="1:42" x14ac:dyDescent="0.3">
      <c r="A114" s="269">
        <v>14</v>
      </c>
      <c r="B114" s="243" t="s">
        <v>33</v>
      </c>
      <c r="C114" s="243" t="s">
        <v>108</v>
      </c>
      <c r="D114" s="243" t="s">
        <v>75</v>
      </c>
      <c r="E114" s="243">
        <v>2006</v>
      </c>
      <c r="F114" s="243" t="s">
        <v>8</v>
      </c>
      <c r="G114" s="243">
        <v>45</v>
      </c>
      <c r="H114" s="298">
        <v>6.4930555555555549E-3</v>
      </c>
      <c r="I114" s="88">
        <f t="shared" ref="I114" si="215">M114+P114+T114+W114+Z114+AE114+AH114+AK114+AN114</f>
        <v>7.0601851851851837E-4</v>
      </c>
      <c r="J114" s="291">
        <f t="shared" ref="J114" si="216">H114-I114</f>
        <v>5.7870370370370367E-3</v>
      </c>
      <c r="K114" s="82">
        <v>1.1111111111111111E-3</v>
      </c>
      <c r="L114" s="308"/>
      <c r="M114" s="107"/>
      <c r="N114" s="312">
        <v>2.4305555555555552E-4</v>
      </c>
      <c r="O114" s="245">
        <v>3.4722222222222224E-4</v>
      </c>
      <c r="P114" s="107">
        <f t="shared" si="181"/>
        <v>9.2592592592592249E-5</v>
      </c>
      <c r="Q114" s="82">
        <v>9.2592592592592588E-5</v>
      </c>
      <c r="R114" s="323">
        <v>9.0277777777777784E-4</v>
      </c>
      <c r="S114" s="245">
        <v>2.6620370370370372E-4</v>
      </c>
      <c r="T114" s="107"/>
      <c r="U114" s="245"/>
      <c r="V114" s="323">
        <v>3.7037037037037035E-4</v>
      </c>
      <c r="W114" s="107"/>
      <c r="X114" s="282"/>
      <c r="Y114" s="332">
        <v>3.5879629629629635E-4</v>
      </c>
      <c r="Z114" s="107"/>
      <c r="AA114" s="282"/>
      <c r="AB114" s="338">
        <v>2.6620370370370372E-4</v>
      </c>
      <c r="AC114" s="323">
        <v>3.7037037037037035E-4</v>
      </c>
      <c r="AD114" s="298">
        <v>2.3148148148148146E-4</v>
      </c>
      <c r="AE114" s="107"/>
      <c r="AF114" s="313"/>
      <c r="AG114" s="308"/>
      <c r="AH114" s="107"/>
      <c r="AI114" s="275">
        <v>2.5462962962962961E-4</v>
      </c>
      <c r="AJ114" s="298">
        <v>2.0833333333333335E-4</v>
      </c>
      <c r="AK114" s="107">
        <f t="shared" si="183"/>
        <v>5.0925925925925878E-4</v>
      </c>
      <c r="AL114" s="275">
        <v>5.0925925925925921E-4</v>
      </c>
      <c r="AM114" s="298">
        <v>6.2500000000000001E-4</v>
      </c>
      <c r="AN114" s="107">
        <f t="shared" si="184"/>
        <v>1.0416666666666734E-4</v>
      </c>
      <c r="AO114" s="312">
        <v>1.0416666666666667E-4</v>
      </c>
      <c r="AP114" s="275">
        <v>1.3888888888888889E-4</v>
      </c>
    </row>
    <row r="115" spans="1:42" x14ac:dyDescent="0.3">
      <c r="J115" s="288"/>
      <c r="K115" s="82">
        <v>1.1111111111111111E-3</v>
      </c>
      <c r="L115" s="308"/>
      <c r="M115" s="74"/>
      <c r="N115" s="312">
        <v>1.3541666666666667E-3</v>
      </c>
      <c r="O115" s="245">
        <v>1.7013888888888892E-3</v>
      </c>
      <c r="P115" s="74"/>
      <c r="Q115" s="82">
        <v>1.7939814814814815E-3</v>
      </c>
      <c r="R115" s="323">
        <v>2.6967592592592594E-3</v>
      </c>
      <c r="S115" s="245">
        <v>2.9629629629629628E-3</v>
      </c>
      <c r="T115" s="107"/>
      <c r="U115" s="245"/>
      <c r="V115" s="323">
        <v>3.3333333333333335E-3</v>
      </c>
      <c r="W115" s="107"/>
      <c r="X115" s="282"/>
      <c r="Y115" s="332">
        <v>3.6921296296296298E-3</v>
      </c>
      <c r="Z115" s="107"/>
      <c r="AA115" s="282"/>
      <c r="AB115" s="338">
        <v>3.9583333333333337E-3</v>
      </c>
      <c r="AC115" s="323">
        <v>4.3287037037037035E-3</v>
      </c>
      <c r="AD115" s="298">
        <v>4.5601851851851853E-3</v>
      </c>
      <c r="AE115" s="74"/>
      <c r="AF115" s="313"/>
      <c r="AG115" s="308"/>
      <c r="AH115" s="74"/>
      <c r="AI115" s="275">
        <v>4.8148148148148152E-3</v>
      </c>
      <c r="AJ115" s="298">
        <v>5.0231481481481481E-3</v>
      </c>
      <c r="AK115" s="74"/>
      <c r="AL115" s="275">
        <v>5.5324074074074069E-3</v>
      </c>
      <c r="AM115" s="298">
        <v>6.1574074074074074E-3</v>
      </c>
      <c r="AN115" s="107"/>
      <c r="AO115" s="312">
        <v>6.2615740740740748E-3</v>
      </c>
      <c r="AP115" s="275">
        <v>6.4004629629629628E-3</v>
      </c>
    </row>
    <row r="116" spans="1:42" x14ac:dyDescent="0.3">
      <c r="A116" s="267">
        <v>15</v>
      </c>
      <c r="B116" s="250" t="s">
        <v>28</v>
      </c>
      <c r="C116" s="250" t="s">
        <v>158</v>
      </c>
      <c r="D116" s="250"/>
      <c r="E116" s="250">
        <v>2008</v>
      </c>
      <c r="F116" s="250" t="s">
        <v>8</v>
      </c>
      <c r="G116" s="250">
        <v>95</v>
      </c>
      <c r="H116" s="297">
        <v>6.9560185185185185E-3</v>
      </c>
      <c r="I116" s="257">
        <f t="shared" ref="I116" si="217">M116+P116+T116+W116+Z116+AE116+AH116+AK116+AN116</f>
        <v>5.555555555555549E-4</v>
      </c>
      <c r="J116" s="289">
        <f t="shared" ref="J116" si="218">H116-I116</f>
        <v>6.4004629629629637E-3</v>
      </c>
      <c r="K116" s="85">
        <v>5.9027777777777778E-4</v>
      </c>
      <c r="L116" s="301">
        <v>3.5879629629629635E-4</v>
      </c>
      <c r="M116" s="7">
        <f t="shared" si="187"/>
        <v>1.0416666666666658E-4</v>
      </c>
      <c r="N116" s="310">
        <v>1.0416666666666667E-4</v>
      </c>
      <c r="O116" s="256">
        <v>5.3240740740740744E-4</v>
      </c>
      <c r="P116" s="7">
        <f t="shared" si="181"/>
        <v>1.9675925925925937E-4</v>
      </c>
      <c r="Q116" s="85">
        <v>1.9675925925925926E-4</v>
      </c>
      <c r="R116" s="320">
        <v>1.2847222222222223E-3</v>
      </c>
      <c r="S116" s="256">
        <v>3.8194444444444446E-4</v>
      </c>
      <c r="T116" s="7"/>
      <c r="U116" s="256"/>
      <c r="V116" s="320">
        <v>3.7037037037037035E-4</v>
      </c>
      <c r="W116" s="7"/>
      <c r="X116" s="279"/>
      <c r="Y116" s="331">
        <v>5.5555555555555556E-4</v>
      </c>
      <c r="Z116" s="7"/>
      <c r="AA116" s="279"/>
      <c r="AB116" s="32"/>
      <c r="AC116" s="320">
        <v>1.0763888888888889E-3</v>
      </c>
      <c r="AD116" s="306"/>
      <c r="AE116" s="7">
        <f t="shared" si="169"/>
        <v>0</v>
      </c>
      <c r="AF116" s="315"/>
      <c r="AG116" s="297">
        <v>5.5555555555555556E-4</v>
      </c>
      <c r="AH116" s="7">
        <f t="shared" ref="AH116" si="219">AI117-AG117</f>
        <v>5.7870370370370454E-5</v>
      </c>
      <c r="AI116" s="274">
        <v>5.7870370370370366E-5</v>
      </c>
      <c r="AJ116" s="297">
        <v>2.3148148148148146E-4</v>
      </c>
      <c r="AK116" s="7">
        <f t="shared" si="183"/>
        <v>1.967592592592585E-4</v>
      </c>
      <c r="AL116" s="274">
        <v>1.9675925925925926E-4</v>
      </c>
      <c r="AM116" s="306"/>
      <c r="AN116" s="7"/>
      <c r="AO116" s="310">
        <v>1.6203703703703703E-4</v>
      </c>
      <c r="AP116" s="274">
        <v>1.9675925925925926E-4</v>
      </c>
    </row>
    <row r="117" spans="1:42" x14ac:dyDescent="0.3">
      <c r="A117" s="268"/>
      <c r="B117" s="253"/>
      <c r="C117" s="253"/>
      <c r="D117" s="253"/>
      <c r="E117" s="253"/>
      <c r="F117" s="253"/>
      <c r="G117" s="253"/>
      <c r="H117" s="268"/>
      <c r="I117" s="87"/>
      <c r="J117" s="290"/>
      <c r="K117" s="153">
        <v>5.9027777777777778E-4</v>
      </c>
      <c r="L117" s="303">
        <v>9.4907407407407408E-4</v>
      </c>
      <c r="M117" s="8"/>
      <c r="N117" s="311">
        <v>1.0532407407407407E-3</v>
      </c>
      <c r="O117" s="255">
        <v>1.5856481481481479E-3</v>
      </c>
      <c r="P117" s="8"/>
      <c r="Q117" s="153">
        <v>1.7824074074074072E-3</v>
      </c>
      <c r="R117" s="319">
        <v>3.0671296296296297E-3</v>
      </c>
      <c r="S117" s="255">
        <v>3.4490740740740745E-3</v>
      </c>
      <c r="T117" s="252"/>
      <c r="U117" s="255"/>
      <c r="V117" s="319">
        <v>3.8194444444444443E-3</v>
      </c>
      <c r="W117" s="252"/>
      <c r="X117" s="280"/>
      <c r="Y117" s="330">
        <v>4.3749999999999995E-3</v>
      </c>
      <c r="Z117" s="252"/>
      <c r="AA117" s="280"/>
      <c r="AB117" s="36"/>
      <c r="AC117" s="319">
        <v>5.4513888888888884E-3</v>
      </c>
      <c r="AD117" s="307"/>
      <c r="AE117" s="8"/>
      <c r="AF117" s="316"/>
      <c r="AG117" s="304">
        <v>6.0069444444444441E-3</v>
      </c>
      <c r="AH117" s="8"/>
      <c r="AI117" s="273">
        <v>6.0648148148148145E-3</v>
      </c>
      <c r="AJ117" s="304">
        <v>6.2962962962962964E-3</v>
      </c>
      <c r="AK117" s="8"/>
      <c r="AL117" s="273">
        <v>6.4930555555555549E-3</v>
      </c>
      <c r="AM117" s="307"/>
      <c r="AN117" s="252"/>
      <c r="AO117" s="311">
        <v>6.6550925925925935E-3</v>
      </c>
      <c r="AP117" s="273">
        <v>6.851851851851852E-3</v>
      </c>
    </row>
    <row r="118" spans="1:42" x14ac:dyDescent="0.3">
      <c r="A118" s="267">
        <v>16</v>
      </c>
      <c r="B118" s="250" t="s">
        <v>33</v>
      </c>
      <c r="C118" s="250" t="s">
        <v>115</v>
      </c>
      <c r="D118" s="250" t="s">
        <v>101</v>
      </c>
      <c r="E118" s="250">
        <v>2007</v>
      </c>
      <c r="F118" s="250" t="s">
        <v>8</v>
      </c>
      <c r="G118" s="250">
        <v>48</v>
      </c>
      <c r="H118" s="297">
        <v>7.2106481481481475E-3</v>
      </c>
      <c r="I118" s="257">
        <f t="shared" ref="I118" si="220">M118+P118+T118+W118+Z118+AE118+AH118+AK118+AN118</f>
        <v>2.1990740740740825E-4</v>
      </c>
      <c r="J118" s="289">
        <f t="shared" ref="J118" si="221">H118-I118</f>
        <v>6.9907407407407392E-3</v>
      </c>
      <c r="K118" s="85">
        <v>7.407407407407407E-4</v>
      </c>
      <c r="L118" s="306"/>
      <c r="M118" s="7"/>
      <c r="N118" s="310">
        <v>4.0509259259259258E-4</v>
      </c>
      <c r="O118" s="256">
        <v>9.6064814814814808E-4</v>
      </c>
      <c r="P118" s="7">
        <f t="shared" si="181"/>
        <v>1.5046296296296335E-4</v>
      </c>
      <c r="Q118" s="85">
        <v>1.5046296296296297E-4</v>
      </c>
      <c r="R118" s="320">
        <v>1.1342592592592591E-3</v>
      </c>
      <c r="S118" s="256">
        <v>9.2592592592592588E-5</v>
      </c>
      <c r="T118" s="7"/>
      <c r="U118" s="256"/>
      <c r="V118" s="320">
        <v>6.134259259259259E-4</v>
      </c>
      <c r="W118" s="7"/>
      <c r="X118" s="279"/>
      <c r="Y118" s="331">
        <v>4.2824074074074075E-4</v>
      </c>
      <c r="Z118" s="7"/>
      <c r="AA118" s="279"/>
      <c r="AB118" s="32"/>
      <c r="AC118" s="320">
        <v>9.0277777777777784E-4</v>
      </c>
      <c r="AD118" s="306"/>
      <c r="AE118" s="7"/>
      <c r="AF118" s="310">
        <v>3.8194444444444446E-4</v>
      </c>
      <c r="AG118" s="306"/>
      <c r="AH118" s="7"/>
      <c r="AI118" s="274">
        <v>2.6620370370370372E-4</v>
      </c>
      <c r="AJ118" s="306"/>
      <c r="AK118" s="7"/>
      <c r="AL118" s="274">
        <v>3.8194444444444446E-4</v>
      </c>
      <c r="AM118" s="297">
        <v>3.9351851851851852E-4</v>
      </c>
      <c r="AN118" s="7">
        <f t="shared" si="184"/>
        <v>6.9444444444444892E-5</v>
      </c>
      <c r="AO118" s="310">
        <v>6.9444444444444444E-5</v>
      </c>
      <c r="AP118" s="274">
        <v>1.273148148148148E-4</v>
      </c>
    </row>
    <row r="119" spans="1:42" x14ac:dyDescent="0.3">
      <c r="A119" s="268"/>
      <c r="B119" s="253"/>
      <c r="C119" s="253"/>
      <c r="D119" s="253"/>
      <c r="E119" s="253"/>
      <c r="F119" s="253"/>
      <c r="G119" s="253"/>
      <c r="H119" s="268"/>
      <c r="I119" s="87"/>
      <c r="J119" s="290"/>
      <c r="K119" s="153">
        <v>7.407407407407407E-4</v>
      </c>
      <c r="L119" s="307"/>
      <c r="M119" s="8"/>
      <c r="N119" s="311">
        <v>1.1458333333333333E-3</v>
      </c>
      <c r="O119" s="255">
        <v>2.1064814814814813E-3</v>
      </c>
      <c r="P119" s="8"/>
      <c r="Q119" s="153">
        <v>2.2569444444444447E-3</v>
      </c>
      <c r="R119" s="319">
        <v>3.3912037037037036E-3</v>
      </c>
      <c r="S119" s="255">
        <v>3.483796296296296E-3</v>
      </c>
      <c r="T119" s="252"/>
      <c r="U119" s="255"/>
      <c r="V119" s="319">
        <v>4.0972222222222226E-3</v>
      </c>
      <c r="W119" s="252"/>
      <c r="X119" s="280"/>
      <c r="Y119" s="330">
        <v>4.5254629629629629E-3</v>
      </c>
      <c r="Z119" s="252"/>
      <c r="AA119" s="280"/>
      <c r="AB119" s="36"/>
      <c r="AC119" s="319">
        <v>5.4282407407407404E-3</v>
      </c>
      <c r="AD119" s="307"/>
      <c r="AE119" s="8"/>
      <c r="AF119" s="311">
        <v>5.8101851851851856E-3</v>
      </c>
      <c r="AG119" s="307"/>
      <c r="AH119" s="8"/>
      <c r="AI119" s="273">
        <v>6.076388888888889E-3</v>
      </c>
      <c r="AJ119" s="307"/>
      <c r="AK119" s="8"/>
      <c r="AL119" s="273">
        <v>6.4583333333333333E-3</v>
      </c>
      <c r="AM119" s="304">
        <v>6.851851851851852E-3</v>
      </c>
      <c r="AN119" s="252"/>
      <c r="AO119" s="311">
        <v>6.9212962962962969E-3</v>
      </c>
      <c r="AP119" s="273">
        <v>7.0486111111111105E-3</v>
      </c>
    </row>
    <row r="120" spans="1:42" x14ac:dyDescent="0.3">
      <c r="A120" s="269">
        <v>17</v>
      </c>
      <c r="B120" s="250" t="s">
        <v>33</v>
      </c>
      <c r="C120" s="250" t="s">
        <v>114</v>
      </c>
      <c r="D120" s="250" t="s">
        <v>101</v>
      </c>
      <c r="E120" s="250">
        <v>2006</v>
      </c>
      <c r="F120" s="250" t="s">
        <v>8</v>
      </c>
      <c r="G120" s="250">
        <v>89</v>
      </c>
      <c r="H120" s="297">
        <v>7.7777777777777767E-3</v>
      </c>
      <c r="I120" s="257">
        <f t="shared" ref="I120" si="222">M120+P120+T120+W120+Z120+AE120+AH120+AK120+AN120</f>
        <v>5.3240740740741004E-4</v>
      </c>
      <c r="J120" s="289">
        <f t="shared" ref="J120" si="223">H120-I120</f>
        <v>7.2453703703703664E-3</v>
      </c>
      <c r="K120" s="85">
        <v>9.9537037037037042E-4</v>
      </c>
      <c r="L120" s="301">
        <v>4.6296296296296293E-4</v>
      </c>
      <c r="M120" s="7">
        <f t="shared" si="187"/>
        <v>8.1018518518518462E-5</v>
      </c>
      <c r="N120" s="310">
        <v>8.1018518518518516E-5</v>
      </c>
      <c r="O120" s="256">
        <v>3.8194444444444446E-4</v>
      </c>
      <c r="P120" s="7">
        <f t="shared" si="181"/>
        <v>1.5046296296296314E-4</v>
      </c>
      <c r="Q120" s="85">
        <v>1.5046296296296297E-4</v>
      </c>
      <c r="R120" s="320">
        <v>1.1458333333333333E-3</v>
      </c>
      <c r="S120" s="256">
        <v>5.6712962962962956E-4</v>
      </c>
      <c r="T120" s="7"/>
      <c r="U120" s="256"/>
      <c r="V120" s="320">
        <v>5.3240740740740744E-4</v>
      </c>
      <c r="W120" s="7"/>
      <c r="X120" s="279"/>
      <c r="Y120" s="331">
        <v>5.7870370370370378E-4</v>
      </c>
      <c r="Z120" s="7"/>
      <c r="AA120" s="279"/>
      <c r="AB120" s="32"/>
      <c r="AC120" s="320">
        <v>1.2847222222222223E-3</v>
      </c>
      <c r="AD120" s="297">
        <v>2.7777777777777778E-4</v>
      </c>
      <c r="AE120" s="7">
        <f t="shared" si="169"/>
        <v>1.0416666666666647E-4</v>
      </c>
      <c r="AF120" s="310">
        <v>1.0416666666666667E-4</v>
      </c>
      <c r="AG120" s="297">
        <v>2.5462962962962961E-4</v>
      </c>
      <c r="AH120" s="7">
        <f t="shared" ref="AH120" si="224">AI121-AG121</f>
        <v>3.4722222222223313E-5</v>
      </c>
      <c r="AI120" s="274">
        <v>3.4722222222222222E-5</v>
      </c>
      <c r="AJ120" s="297">
        <v>2.0833333333333335E-4</v>
      </c>
      <c r="AK120" s="7">
        <f t="shared" si="183"/>
        <v>1.6203703703703866E-4</v>
      </c>
      <c r="AL120" s="274">
        <v>1.6203703703703703E-4</v>
      </c>
      <c r="AM120" s="306"/>
      <c r="AN120" s="7"/>
      <c r="AO120" s="310">
        <v>2.6620370370370372E-4</v>
      </c>
      <c r="AP120" s="274">
        <v>1.8518518518518518E-4</v>
      </c>
    </row>
    <row r="121" spans="1:42" x14ac:dyDescent="0.3">
      <c r="B121" s="253"/>
      <c r="C121" s="253"/>
      <c r="D121" s="253"/>
      <c r="E121" s="253"/>
      <c r="F121" s="253"/>
      <c r="G121" s="253"/>
      <c r="H121" s="268"/>
      <c r="I121" s="87"/>
      <c r="J121" s="290"/>
      <c r="K121" s="153">
        <v>9.9537037037037042E-4</v>
      </c>
      <c r="L121" s="303">
        <v>1.4583333333333334E-3</v>
      </c>
      <c r="M121" s="8"/>
      <c r="N121" s="311">
        <v>1.5393518518518519E-3</v>
      </c>
      <c r="O121" s="255">
        <v>1.9212962962962962E-3</v>
      </c>
      <c r="P121" s="8"/>
      <c r="Q121" s="153">
        <v>2.0717592592592593E-3</v>
      </c>
      <c r="R121" s="319">
        <v>3.2175925925925926E-3</v>
      </c>
      <c r="S121" s="255">
        <v>3.7847222222222223E-3</v>
      </c>
      <c r="T121" s="252"/>
      <c r="U121" s="255"/>
      <c r="V121" s="319">
        <v>4.31712962962963E-3</v>
      </c>
      <c r="W121" s="252"/>
      <c r="X121" s="280"/>
      <c r="Y121" s="330">
        <v>4.8958333333333328E-3</v>
      </c>
      <c r="Z121" s="252"/>
      <c r="AA121" s="280"/>
      <c r="AB121" s="36"/>
      <c r="AC121" s="319">
        <v>6.1805555555555563E-3</v>
      </c>
      <c r="AD121" s="304">
        <v>6.4583333333333333E-3</v>
      </c>
      <c r="AE121" s="8"/>
      <c r="AF121" s="311">
        <v>6.5624999999999998E-3</v>
      </c>
      <c r="AG121" s="304">
        <v>6.8171296296296287E-3</v>
      </c>
      <c r="AH121" s="8"/>
      <c r="AI121" s="273">
        <v>6.851851851851852E-3</v>
      </c>
      <c r="AJ121" s="304">
        <v>7.0601851851851841E-3</v>
      </c>
      <c r="AK121" s="8"/>
      <c r="AL121" s="273">
        <v>7.2222222222222228E-3</v>
      </c>
      <c r="AM121" s="307"/>
      <c r="AN121" s="252"/>
      <c r="AO121" s="311">
        <v>7.4884259259259262E-3</v>
      </c>
      <c r="AP121" s="273">
        <v>7.6736111111111111E-3</v>
      </c>
    </row>
    <row r="122" spans="1:42" x14ac:dyDescent="0.3">
      <c r="A122" s="267">
        <v>18</v>
      </c>
      <c r="B122" s="243" t="s">
        <v>33</v>
      </c>
      <c r="C122" s="243" t="s">
        <v>116</v>
      </c>
      <c r="D122" s="243" t="s">
        <v>103</v>
      </c>
      <c r="F122" s="243" t="s">
        <v>8</v>
      </c>
      <c r="G122" s="243">
        <v>90</v>
      </c>
      <c r="H122" s="298">
        <v>8.7615740740740744E-3</v>
      </c>
      <c r="I122" s="88">
        <f t="shared" ref="I122" si="225">M122+P122+T122+W122+Z122+AE122+AH122+AK122+AN122</f>
        <v>3.9351851851851809E-4</v>
      </c>
      <c r="J122" s="291">
        <f t="shared" ref="J122" si="226">H122-I122</f>
        <v>8.3680555555555557E-3</v>
      </c>
      <c r="K122" s="82">
        <v>1.7708333333333332E-3</v>
      </c>
      <c r="L122" s="299">
        <v>1.5046296296296297E-4</v>
      </c>
      <c r="M122" s="107">
        <f t="shared" si="187"/>
        <v>8.1018518518518679E-5</v>
      </c>
      <c r="N122" s="312">
        <v>8.1018518518518516E-5</v>
      </c>
      <c r="O122" s="245">
        <v>7.7546296296296304E-4</v>
      </c>
      <c r="P122" s="107">
        <f t="shared" si="181"/>
        <v>1.6203703703703692E-4</v>
      </c>
      <c r="Q122" s="82">
        <v>1.6203703703703703E-4</v>
      </c>
      <c r="R122" s="323">
        <v>1.1921296296296296E-3</v>
      </c>
      <c r="S122" s="245">
        <v>6.2500000000000001E-4</v>
      </c>
      <c r="T122" s="107"/>
      <c r="U122" s="245"/>
      <c r="V122" s="323">
        <v>8.7962962962962962E-4</v>
      </c>
      <c r="W122" s="107"/>
      <c r="X122" s="282"/>
      <c r="Y122" s="332">
        <v>6.8287037037037025E-4</v>
      </c>
      <c r="Z122" s="107"/>
      <c r="AA122" s="282"/>
      <c r="AB122" s="338">
        <v>5.4398148148148144E-4</v>
      </c>
      <c r="AC122" s="323">
        <v>3.5879629629629635E-4</v>
      </c>
      <c r="AD122" s="298">
        <v>1.6203703703703703E-4</v>
      </c>
      <c r="AE122" s="107">
        <f t="shared" si="169"/>
        <v>8.1018518518518462E-5</v>
      </c>
      <c r="AF122" s="312">
        <v>8.1018518518518516E-5</v>
      </c>
      <c r="AG122" s="298">
        <v>2.5462962962962961E-4</v>
      </c>
      <c r="AH122" s="107">
        <f t="shared" ref="AH122" si="227">AI123-AG123</f>
        <v>6.9444444444444024E-5</v>
      </c>
      <c r="AI122" s="275">
        <v>6.9444444444444444E-5</v>
      </c>
      <c r="AJ122" s="308"/>
      <c r="AK122" s="107"/>
      <c r="AL122" s="275">
        <v>4.1666666666666669E-4</v>
      </c>
      <c r="AM122" s="308"/>
      <c r="AN122" s="107"/>
      <c r="AO122" s="312">
        <v>1.5046296296296297E-4</v>
      </c>
      <c r="AP122" s="275">
        <v>2.4305555555555552E-4</v>
      </c>
    </row>
    <row r="123" spans="1:42" x14ac:dyDescent="0.3">
      <c r="A123" s="268"/>
      <c r="J123" s="288"/>
      <c r="K123" s="82">
        <v>1.7708333333333332E-3</v>
      </c>
      <c r="L123" s="299">
        <v>1.9212962962962962E-3</v>
      </c>
      <c r="M123" s="74"/>
      <c r="N123" s="312">
        <v>2.0023148148148148E-3</v>
      </c>
      <c r="O123" s="245">
        <v>2.7777777777777779E-3</v>
      </c>
      <c r="P123" s="74"/>
      <c r="Q123" s="82">
        <v>2.9398148148148148E-3</v>
      </c>
      <c r="R123" s="323">
        <v>4.1319444444444442E-3</v>
      </c>
      <c r="S123" s="245">
        <v>4.7569444444444447E-3</v>
      </c>
      <c r="T123" s="107"/>
      <c r="U123" s="245"/>
      <c r="V123" s="323">
        <v>5.6365740740740742E-3</v>
      </c>
      <c r="W123" s="107"/>
      <c r="X123" s="282"/>
      <c r="Y123" s="332">
        <v>6.3194444444444444E-3</v>
      </c>
      <c r="Z123" s="107"/>
      <c r="AA123" s="282"/>
      <c r="AB123" s="338">
        <v>6.8634259259259256E-3</v>
      </c>
      <c r="AC123" s="323">
        <v>7.2222222222222228E-3</v>
      </c>
      <c r="AD123" s="298">
        <v>7.3842592592592597E-3</v>
      </c>
      <c r="AE123" s="74"/>
      <c r="AF123" s="312">
        <v>7.4652777777777781E-3</v>
      </c>
      <c r="AG123" s="298">
        <v>7.719907407407408E-3</v>
      </c>
      <c r="AH123" s="74"/>
      <c r="AI123" s="275">
        <v>7.789351851851852E-3</v>
      </c>
      <c r="AJ123" s="308"/>
      <c r="AK123" s="74"/>
      <c r="AL123" s="275">
        <v>8.2060185185185187E-3</v>
      </c>
      <c r="AM123" s="308"/>
      <c r="AN123" s="107"/>
      <c r="AO123" s="312">
        <v>8.3564814814814804E-3</v>
      </c>
      <c r="AP123" s="275">
        <v>8.5995370370370357E-3</v>
      </c>
    </row>
    <row r="124" spans="1:42" x14ac:dyDescent="0.3">
      <c r="A124" s="267">
        <v>19</v>
      </c>
      <c r="B124" s="250" t="s">
        <v>33</v>
      </c>
      <c r="C124" s="250" t="s">
        <v>117</v>
      </c>
      <c r="D124" s="250" t="s">
        <v>75</v>
      </c>
      <c r="E124" s="250">
        <v>2006</v>
      </c>
      <c r="F124" s="250" t="s">
        <v>8</v>
      </c>
      <c r="G124" s="250">
        <v>88</v>
      </c>
      <c r="H124" s="297">
        <v>8.8657407407407417E-3</v>
      </c>
      <c r="I124" s="257">
        <f t="shared" ref="I124" si="228">M124+P124+T124+W124+Z124+AE124+AH124+AK124+AN124</f>
        <v>2.731481481481484E-3</v>
      </c>
      <c r="J124" s="289">
        <f t="shared" ref="J124" si="229">H124-I124</f>
        <v>6.1342592592592577E-3</v>
      </c>
      <c r="K124" s="85">
        <v>8.449074074074075E-4</v>
      </c>
      <c r="L124" s="301">
        <v>2.4305555555555552E-4</v>
      </c>
      <c r="M124" s="7">
        <f t="shared" si="187"/>
        <v>9.2592592592592683E-5</v>
      </c>
      <c r="N124" s="310">
        <v>9.2592592592592588E-5</v>
      </c>
      <c r="O124" s="256">
        <v>5.5555555555555556E-4</v>
      </c>
      <c r="P124" s="7">
        <f t="shared" si="181"/>
        <v>2.1875000000000002E-3</v>
      </c>
      <c r="Q124" s="85">
        <v>2.1874999999999998E-3</v>
      </c>
      <c r="R124" s="320">
        <v>5.2083333333333333E-4</v>
      </c>
      <c r="S124" s="256">
        <v>3.9351851851851852E-4</v>
      </c>
      <c r="T124" s="7"/>
      <c r="U124" s="256"/>
      <c r="V124" s="320">
        <v>5.0925925925925921E-4</v>
      </c>
      <c r="W124" s="7"/>
      <c r="X124" s="279"/>
      <c r="Y124" s="331">
        <v>3.2407407407407406E-4</v>
      </c>
      <c r="Z124" s="7"/>
      <c r="AA124" s="279"/>
      <c r="AB124" s="339">
        <v>3.4722222222222224E-4</v>
      </c>
      <c r="AC124" s="320">
        <v>3.9351851851851852E-4</v>
      </c>
      <c r="AD124" s="297">
        <v>1.6203703703703703E-4</v>
      </c>
      <c r="AE124" s="7">
        <f t="shared" si="169"/>
        <v>1.2731481481481535E-4</v>
      </c>
      <c r="AF124" s="310">
        <v>1.273148148148148E-4</v>
      </c>
      <c r="AG124" s="297">
        <v>3.3564814814814812E-4</v>
      </c>
      <c r="AH124" s="7">
        <f t="shared" ref="AH124:AH153" si="230">AI125-AG125</f>
        <v>9.2592592592593767E-5</v>
      </c>
      <c r="AI124" s="274">
        <v>9.2592592592592588E-5</v>
      </c>
      <c r="AJ124" s="297">
        <v>2.7777777777777778E-4</v>
      </c>
      <c r="AK124" s="7">
        <f t="shared" si="183"/>
        <v>2.3148148148148182E-4</v>
      </c>
      <c r="AL124" s="274">
        <v>2.3148148148148146E-4</v>
      </c>
      <c r="AM124" s="306"/>
      <c r="AN124" s="7"/>
      <c r="AO124" s="310">
        <v>4.5138888888888892E-4</v>
      </c>
      <c r="AP124" s="274">
        <v>6.5972222222222213E-4</v>
      </c>
    </row>
    <row r="125" spans="1:42" x14ac:dyDescent="0.3">
      <c r="A125" s="268"/>
      <c r="B125" s="253"/>
      <c r="C125" s="253"/>
      <c r="D125" s="253"/>
      <c r="E125" s="253"/>
      <c r="F125" s="253"/>
      <c r="G125" s="253"/>
      <c r="H125" s="268"/>
      <c r="I125" s="87"/>
      <c r="J125" s="290"/>
      <c r="K125" s="153">
        <v>8.449074074074075E-4</v>
      </c>
      <c r="L125" s="303">
        <v>1.0879629629629629E-3</v>
      </c>
      <c r="M125" s="8"/>
      <c r="N125" s="311">
        <v>1.1805555555555556E-3</v>
      </c>
      <c r="O125" s="255">
        <v>1.736111111111111E-3</v>
      </c>
      <c r="P125" s="8"/>
      <c r="Q125" s="153">
        <v>3.9236111111111112E-3</v>
      </c>
      <c r="R125" s="319">
        <v>4.4444444444444444E-3</v>
      </c>
      <c r="S125" s="255">
        <v>4.8379629629629632E-3</v>
      </c>
      <c r="T125" s="252"/>
      <c r="U125" s="255"/>
      <c r="V125" s="319">
        <v>5.347222222222222E-3</v>
      </c>
      <c r="W125" s="252"/>
      <c r="X125" s="280"/>
      <c r="Y125" s="330">
        <v>5.6712962962962958E-3</v>
      </c>
      <c r="Z125" s="252"/>
      <c r="AA125" s="280"/>
      <c r="AB125" s="340">
        <v>6.0185185185185177E-3</v>
      </c>
      <c r="AC125" s="319">
        <v>6.4120370370370364E-3</v>
      </c>
      <c r="AD125" s="304">
        <v>6.5740740740740733E-3</v>
      </c>
      <c r="AE125" s="8"/>
      <c r="AF125" s="311">
        <v>6.7013888888888887E-3</v>
      </c>
      <c r="AG125" s="304">
        <v>7.037037037037037E-3</v>
      </c>
      <c r="AH125" s="8"/>
      <c r="AI125" s="273">
        <v>7.1296296296296307E-3</v>
      </c>
      <c r="AJ125" s="304">
        <v>7.4074074074074068E-3</v>
      </c>
      <c r="AK125" s="8"/>
      <c r="AL125" s="273">
        <v>7.6388888888888886E-3</v>
      </c>
      <c r="AM125" s="307"/>
      <c r="AN125" s="252"/>
      <c r="AO125" s="311">
        <v>8.0902777777777778E-3</v>
      </c>
      <c r="AP125" s="273">
        <v>8.7499999999999991E-3</v>
      </c>
    </row>
    <row r="126" spans="1:42" x14ac:dyDescent="0.3">
      <c r="A126" s="269">
        <v>20</v>
      </c>
      <c r="B126" s="243" t="s">
        <v>32</v>
      </c>
      <c r="C126" s="243" t="s">
        <v>118</v>
      </c>
      <c r="D126" s="243" t="s">
        <v>101</v>
      </c>
      <c r="E126" s="243">
        <v>2009</v>
      </c>
      <c r="F126" s="243" t="s">
        <v>8</v>
      </c>
      <c r="G126" s="243">
        <v>62</v>
      </c>
      <c r="H126" s="298">
        <v>1.2430555555555554E-2</v>
      </c>
      <c r="I126" s="88">
        <f t="shared" ref="I126" si="231">M126+P126+T126+W126+Z126+AE126+AH126+AK126+AN126</f>
        <v>0</v>
      </c>
      <c r="J126" s="291">
        <f t="shared" ref="J126" si="232">H126-I126</f>
        <v>1.2430555555555554E-2</v>
      </c>
      <c r="K126" s="82">
        <v>2.3379629629629631E-3</v>
      </c>
      <c r="L126" s="308"/>
      <c r="M126" s="107"/>
      <c r="N126" s="313"/>
      <c r="O126" s="105"/>
      <c r="P126" s="107"/>
      <c r="Q126" s="82">
        <v>1.2847222222222223E-3</v>
      </c>
      <c r="R126" s="323">
        <v>1.6550925925925926E-3</v>
      </c>
      <c r="S126" s="245">
        <v>3.2407407407407406E-4</v>
      </c>
      <c r="T126" s="107"/>
      <c r="U126" s="245"/>
      <c r="V126" s="323">
        <v>1.7824074074074072E-3</v>
      </c>
      <c r="W126" s="107"/>
      <c r="X126" s="282"/>
      <c r="Y126" s="332">
        <v>5.3240740740740744E-4</v>
      </c>
      <c r="Z126" s="107"/>
      <c r="AA126" s="282"/>
      <c r="AB126" s="338">
        <v>1.8865740740740742E-3</v>
      </c>
      <c r="AC126" s="323">
        <v>3.3564814814814812E-4</v>
      </c>
      <c r="AD126" s="308"/>
      <c r="AE126" s="107"/>
      <c r="AF126" s="313"/>
      <c r="AG126" s="308"/>
      <c r="AH126" s="107"/>
      <c r="AI126" s="275">
        <v>7.407407407407407E-4</v>
      </c>
      <c r="AJ126" s="308"/>
      <c r="AK126" s="107"/>
      <c r="AL126" s="275">
        <v>5.6712962962962956E-4</v>
      </c>
      <c r="AM126" s="308"/>
      <c r="AN126" s="107"/>
      <c r="AO126" s="312">
        <v>4.0509259259259258E-4</v>
      </c>
      <c r="AP126" s="275">
        <v>3.9351851851851852E-4</v>
      </c>
    </row>
    <row r="127" spans="1:42" x14ac:dyDescent="0.3">
      <c r="J127" s="288"/>
      <c r="K127" s="82">
        <v>2.3379629629629631E-3</v>
      </c>
      <c r="L127" s="308"/>
      <c r="M127" s="74"/>
      <c r="N127" s="313"/>
      <c r="O127" s="105"/>
      <c r="P127" s="74"/>
      <c r="Q127" s="82">
        <v>3.6226851851851854E-3</v>
      </c>
      <c r="R127" s="323">
        <v>5.2777777777777771E-3</v>
      </c>
      <c r="S127" s="245">
        <v>5.6018518518518518E-3</v>
      </c>
      <c r="T127" s="107"/>
      <c r="U127" s="245"/>
      <c r="V127" s="323">
        <v>7.3842592592592597E-3</v>
      </c>
      <c r="W127" s="107"/>
      <c r="X127" s="282"/>
      <c r="Y127" s="332">
        <v>7.9166666666666673E-3</v>
      </c>
      <c r="Z127" s="107"/>
      <c r="AA127" s="282"/>
      <c r="AB127" s="338">
        <v>9.8032407407407408E-3</v>
      </c>
      <c r="AC127" s="323">
        <v>1.0138888888888888E-2</v>
      </c>
      <c r="AD127" s="308"/>
      <c r="AE127" s="74"/>
      <c r="AF127" s="313"/>
      <c r="AG127" s="308"/>
      <c r="AH127" s="74"/>
      <c r="AI127" s="275">
        <v>1.087962962962963E-2</v>
      </c>
      <c r="AJ127" s="308"/>
      <c r="AK127" s="74"/>
      <c r="AL127" s="275">
        <v>1.1446759259259261E-2</v>
      </c>
      <c r="AM127" s="308"/>
      <c r="AN127" s="107"/>
      <c r="AO127" s="312">
        <v>1.1851851851851851E-2</v>
      </c>
      <c r="AP127" s="275">
        <v>1.224537037037037E-2</v>
      </c>
    </row>
    <row r="128" spans="1:42" s="2" customFormat="1" x14ac:dyDescent="0.3">
      <c r="A128" s="267">
        <v>21</v>
      </c>
      <c r="B128" s="10" t="s">
        <v>33</v>
      </c>
      <c r="C128" s="10" t="s">
        <v>102</v>
      </c>
      <c r="D128" s="10" t="s">
        <v>103</v>
      </c>
      <c r="E128" s="10"/>
      <c r="F128" s="10" t="s">
        <v>8</v>
      </c>
      <c r="G128" s="10">
        <v>92</v>
      </c>
      <c r="H128" s="301">
        <v>5.7291666666666671E-3</v>
      </c>
      <c r="I128" s="257">
        <f t="shared" ref="I128" si="233">M128+P128+T128+W128+Z128+AE128+AH128+AK128+AN128</f>
        <v>1.8518518518518558E-4</v>
      </c>
      <c r="J128" s="289">
        <f t="shared" ref="J128" si="234">H128-I128</f>
        <v>5.5439814814814813E-3</v>
      </c>
      <c r="K128" s="85">
        <v>9.6064814814814808E-4</v>
      </c>
      <c r="L128" s="301">
        <v>4.6296296296296294E-5</v>
      </c>
      <c r="M128" s="7">
        <f t="shared" si="187"/>
        <v>9.2592592592592683E-5</v>
      </c>
      <c r="N128" s="279">
        <v>9.2592592592592588E-5</v>
      </c>
      <c r="O128" s="9">
        <v>2.7777777777777778E-4</v>
      </c>
      <c r="P128" s="7"/>
      <c r="Q128" s="80"/>
      <c r="R128" s="320">
        <v>1.0069444444444444E-3</v>
      </c>
      <c r="S128" s="80"/>
      <c r="T128" s="7"/>
      <c r="U128" s="80"/>
      <c r="V128" s="320">
        <v>6.134259259259259E-4</v>
      </c>
      <c r="W128" s="7"/>
      <c r="X128" s="279"/>
      <c r="Y128" s="331">
        <v>4.8611111111111104E-4</v>
      </c>
      <c r="Z128" s="7"/>
      <c r="AA128" s="279"/>
      <c r="AB128" s="32">
        <v>3.2407407407407406E-4</v>
      </c>
      <c r="AC128" s="320">
        <v>3.0092592592592595E-4</v>
      </c>
      <c r="AD128" s="301">
        <v>1.1574074074074073E-4</v>
      </c>
      <c r="AE128" s="7">
        <f t="shared" si="169"/>
        <v>9.25925925925929E-5</v>
      </c>
      <c r="AF128" s="279">
        <v>9.2592592592592588E-5</v>
      </c>
      <c r="AG128" s="306"/>
      <c r="AH128" s="7"/>
      <c r="AI128" s="274">
        <v>3.0092592592592595E-4</v>
      </c>
      <c r="AJ128" s="306"/>
      <c r="AK128" s="7"/>
      <c r="AL128" s="274">
        <v>1.9675925925925926E-4</v>
      </c>
      <c r="AM128" s="306"/>
      <c r="AN128" s="7"/>
      <c r="AO128" s="279">
        <v>1.0416666666666667E-4</v>
      </c>
      <c r="AP128" s="274">
        <v>6.2500000000000001E-4</v>
      </c>
    </row>
    <row r="129" spans="1:42" s="2" customFormat="1" x14ac:dyDescent="0.3">
      <c r="A129" s="268"/>
      <c r="B129" s="14"/>
      <c r="C129" s="14"/>
      <c r="D129" s="14"/>
      <c r="E129" s="14"/>
      <c r="F129" s="14"/>
      <c r="G129" s="14"/>
      <c r="H129" s="13"/>
      <c r="I129" s="87"/>
      <c r="J129" s="290"/>
      <c r="K129" s="153">
        <v>9.6064814814814808E-4</v>
      </c>
      <c r="L129" s="303">
        <v>1.0069444444444444E-3</v>
      </c>
      <c r="M129" s="8"/>
      <c r="N129" s="280">
        <v>1.0995370370370371E-3</v>
      </c>
      <c r="O129" s="11">
        <v>1.3773148148148147E-3</v>
      </c>
      <c r="P129" s="8"/>
      <c r="Q129" s="84" t="s">
        <v>144</v>
      </c>
      <c r="R129" s="319">
        <v>2.3842592592592591E-3</v>
      </c>
      <c r="S129" s="84"/>
      <c r="T129" s="252"/>
      <c r="U129" s="84"/>
      <c r="V129" s="319">
        <v>2.9976851851851848E-3</v>
      </c>
      <c r="W129" s="252"/>
      <c r="X129" s="280"/>
      <c r="Y129" s="330">
        <v>3.483796296296296E-3</v>
      </c>
      <c r="Z129" s="252"/>
      <c r="AA129" s="280"/>
      <c r="AB129" s="36">
        <v>3.8078703703703707E-3</v>
      </c>
      <c r="AC129" s="319">
        <v>4.108796296296297E-3</v>
      </c>
      <c r="AD129" s="303">
        <v>4.2245370370370371E-3</v>
      </c>
      <c r="AE129" s="8"/>
      <c r="AF129" s="280">
        <v>4.31712962962963E-3</v>
      </c>
      <c r="AG129" s="307"/>
      <c r="AH129" s="8"/>
      <c r="AI129" s="273">
        <v>4.6180555555555558E-3</v>
      </c>
      <c r="AJ129" s="307"/>
      <c r="AK129" s="8"/>
      <c r="AL129" s="273">
        <v>4.8148148148148152E-3</v>
      </c>
      <c r="AM129" s="307"/>
      <c r="AN129" s="252"/>
      <c r="AO129" s="280">
        <v>4.9189814814814816E-3</v>
      </c>
      <c r="AP129" s="273">
        <v>5.5439814814814822E-3</v>
      </c>
    </row>
    <row r="130" spans="1:42" s="230" customFormat="1" x14ac:dyDescent="0.3">
      <c r="A130" s="266"/>
      <c r="B130" s="244"/>
      <c r="C130" s="246">
        <v>44261</v>
      </c>
      <c r="D130" s="244"/>
      <c r="E130" s="244"/>
      <c r="F130" s="244"/>
      <c r="G130" s="244"/>
      <c r="H130" s="266"/>
      <c r="I130" s="244"/>
      <c r="J130" s="276"/>
      <c r="K130" s="244"/>
      <c r="L130" s="266"/>
      <c r="M130" s="244"/>
      <c r="N130" s="276"/>
      <c r="O130" s="244"/>
      <c r="P130" s="244"/>
      <c r="Q130" s="244"/>
      <c r="R130" s="324"/>
      <c r="S130" s="244"/>
      <c r="T130" s="244"/>
      <c r="U130" s="244"/>
      <c r="V130" s="324"/>
      <c r="W130" s="244"/>
      <c r="X130" s="276"/>
      <c r="Y130" s="266"/>
      <c r="Z130" s="244"/>
      <c r="AA130" s="276"/>
      <c r="AB130" s="324"/>
      <c r="AC130" s="324"/>
      <c r="AD130" s="266"/>
      <c r="AE130" s="244"/>
      <c r="AF130" s="276"/>
      <c r="AG130" s="266"/>
      <c r="AH130" s="244"/>
      <c r="AI130" s="276"/>
      <c r="AJ130" s="266"/>
      <c r="AK130" s="244"/>
      <c r="AL130" s="276"/>
      <c r="AM130" s="266"/>
      <c r="AN130" s="244"/>
      <c r="AO130" s="276"/>
      <c r="AP130" s="276"/>
    </row>
    <row r="131" spans="1:42" x14ac:dyDescent="0.3">
      <c r="A131" s="267">
        <v>1</v>
      </c>
      <c r="B131" s="250" t="s">
        <v>33</v>
      </c>
      <c r="C131" s="250" t="s">
        <v>55</v>
      </c>
      <c r="D131" s="250" t="s">
        <v>15</v>
      </c>
      <c r="E131" s="250">
        <v>2004</v>
      </c>
      <c r="F131" s="250" t="s">
        <v>19</v>
      </c>
      <c r="G131" s="250">
        <v>92</v>
      </c>
      <c r="H131" s="297">
        <v>3.2407407407407406E-3</v>
      </c>
      <c r="I131" s="257">
        <f t="shared" ref="I131" si="235">M131+P131+T131+W131+Z131+AE131+AH131+AK131+AN131</f>
        <v>0</v>
      </c>
      <c r="J131" s="289">
        <f t="shared" ref="J131" si="236">H131-I131</f>
        <v>3.2407407407407406E-3</v>
      </c>
      <c r="K131" s="85">
        <v>4.8611111111111104E-4</v>
      </c>
      <c r="L131" s="306"/>
      <c r="M131" s="7"/>
      <c r="N131" s="315"/>
      <c r="O131" s="80"/>
      <c r="P131" s="7"/>
      <c r="Q131" s="85">
        <v>3.1250000000000001E-4</v>
      </c>
      <c r="R131" s="320">
        <v>4.5138888888888892E-4</v>
      </c>
      <c r="S131" s="256">
        <v>3.4722222222222222E-5</v>
      </c>
      <c r="T131" s="7"/>
      <c r="U131" s="256"/>
      <c r="V131" s="320">
        <v>3.4722222222222224E-4</v>
      </c>
      <c r="W131" s="7"/>
      <c r="X131" s="279"/>
      <c r="Y131" s="331">
        <v>3.0092592592592595E-4</v>
      </c>
      <c r="Z131" s="7"/>
      <c r="AA131" s="310"/>
      <c r="AB131" s="339">
        <v>1.8518518518518518E-4</v>
      </c>
      <c r="AC131" s="320">
        <v>2.3148148148148146E-4</v>
      </c>
      <c r="AD131" s="306"/>
      <c r="AE131" s="7"/>
      <c r="AF131" s="315"/>
      <c r="AG131" s="306"/>
      <c r="AH131" s="7"/>
      <c r="AI131" s="274">
        <v>4.5138888888888892E-4</v>
      </c>
      <c r="AJ131" s="306"/>
      <c r="AK131" s="7"/>
      <c r="AL131" s="274">
        <v>1.9675925925925926E-4</v>
      </c>
      <c r="AM131" s="306"/>
      <c r="AN131" s="7"/>
      <c r="AO131" s="274"/>
      <c r="AP131" s="274">
        <v>1.6203703703703703E-4</v>
      </c>
    </row>
    <row r="132" spans="1:42" x14ac:dyDescent="0.3">
      <c r="A132" s="268"/>
      <c r="B132" s="253"/>
      <c r="C132" s="253"/>
      <c r="D132" s="253"/>
      <c r="E132" s="253"/>
      <c r="F132" s="253"/>
      <c r="G132" s="253"/>
      <c r="H132" s="268"/>
      <c r="I132" s="87"/>
      <c r="J132" s="290"/>
      <c r="K132" s="153">
        <v>4.8611111111111104E-4</v>
      </c>
      <c r="L132" s="307"/>
      <c r="M132" s="8"/>
      <c r="N132" s="316"/>
      <c r="O132" s="84"/>
      <c r="P132" s="8"/>
      <c r="Q132" s="153">
        <v>7.9861111111111105E-4</v>
      </c>
      <c r="R132" s="319">
        <v>1.25E-3</v>
      </c>
      <c r="S132" s="255">
        <v>1.2847222222222223E-3</v>
      </c>
      <c r="T132" s="252"/>
      <c r="U132" s="255"/>
      <c r="V132" s="319">
        <v>1.6319444444444445E-3</v>
      </c>
      <c r="W132" s="252"/>
      <c r="X132" s="280"/>
      <c r="Y132" s="330">
        <v>1.9328703703703704E-3</v>
      </c>
      <c r="Z132" s="252"/>
      <c r="AA132" s="311"/>
      <c r="AB132" s="340">
        <v>2.1180555555555553E-3</v>
      </c>
      <c r="AC132" s="319">
        <v>2.3495370370370371E-3</v>
      </c>
      <c r="AD132" s="307"/>
      <c r="AE132" s="8"/>
      <c r="AF132" s="316"/>
      <c r="AG132" s="307"/>
      <c r="AH132" s="8"/>
      <c r="AI132" s="273">
        <v>2.8009259259259259E-3</v>
      </c>
      <c r="AJ132" s="307"/>
      <c r="AK132" s="8"/>
      <c r="AL132" s="273">
        <v>2.9976851851851848E-3</v>
      </c>
      <c r="AM132" s="307"/>
      <c r="AN132" s="252"/>
      <c r="AO132" s="273"/>
      <c r="AP132" s="273">
        <v>3.1597222222222222E-3</v>
      </c>
    </row>
    <row r="133" spans="1:42" x14ac:dyDescent="0.3">
      <c r="A133" s="269">
        <v>2</v>
      </c>
      <c r="B133" s="243" t="s">
        <v>28</v>
      </c>
      <c r="C133" s="243" t="s">
        <v>25</v>
      </c>
      <c r="D133" s="243" t="s">
        <v>7</v>
      </c>
      <c r="E133" s="243">
        <v>2008</v>
      </c>
      <c r="F133" s="243" t="s">
        <v>19</v>
      </c>
      <c r="G133" s="243">
        <v>87</v>
      </c>
      <c r="H133" s="298">
        <v>3.2523148148148151E-3</v>
      </c>
      <c r="I133" s="88">
        <f t="shared" ref="I133" si="237">M133+P133+T133+W133+Z133+AE133+AH133+AK133+AN133</f>
        <v>4.0509259259259139E-4</v>
      </c>
      <c r="J133" s="291">
        <f t="shared" ref="J133" si="238">H133-I133</f>
        <v>2.8472222222222236E-3</v>
      </c>
      <c r="K133" s="82">
        <v>2.7777777777777778E-4</v>
      </c>
      <c r="L133" s="298">
        <v>1.1574074074074073E-5</v>
      </c>
      <c r="M133" s="107">
        <f t="shared" ref="M133:M153" si="239">N134-L134</f>
        <v>8.1018518518518462E-5</v>
      </c>
      <c r="N133" s="312">
        <v>8.1018518518518516E-5</v>
      </c>
      <c r="O133" s="245">
        <v>1.0416666666666667E-4</v>
      </c>
      <c r="P133" s="107">
        <f t="shared" ref="P133:P153" si="240">Q134-O134</f>
        <v>5.78703703703704E-5</v>
      </c>
      <c r="Q133" s="82">
        <v>5.7870370370370366E-5</v>
      </c>
      <c r="R133" s="323">
        <v>4.5138888888888892E-4</v>
      </c>
      <c r="S133" s="245">
        <v>1.0416666666666667E-4</v>
      </c>
      <c r="T133" s="107"/>
      <c r="U133" s="245"/>
      <c r="V133" s="323">
        <v>4.9768518518518521E-4</v>
      </c>
      <c r="W133" s="107"/>
      <c r="X133" s="282"/>
      <c r="Y133" s="332">
        <v>4.9768518518518521E-4</v>
      </c>
      <c r="Z133" s="107"/>
      <c r="AA133" s="312"/>
      <c r="AB133" s="338"/>
      <c r="AC133" s="323">
        <v>3.1250000000000001E-4</v>
      </c>
      <c r="AD133" s="298">
        <v>9.2592592592592588E-5</v>
      </c>
      <c r="AE133" s="107">
        <f t="shared" ref="AE133:AE153" si="241">AF134-AD134</f>
        <v>8.1018518518518462E-5</v>
      </c>
      <c r="AF133" s="312">
        <v>8.1018518518518516E-5</v>
      </c>
      <c r="AG133" s="298">
        <v>1.7361111111111112E-4</v>
      </c>
      <c r="AH133" s="107">
        <f t="shared" si="230"/>
        <v>4.6296296296296016E-5</v>
      </c>
      <c r="AI133" s="275">
        <v>4.6296296296296294E-5</v>
      </c>
      <c r="AJ133" s="298">
        <v>8.1018518518518516E-5</v>
      </c>
      <c r="AK133" s="107">
        <f t="shared" ref="AK133:AK151" si="242">AL134-AJ134</f>
        <v>1.0416666666666647E-4</v>
      </c>
      <c r="AL133" s="275">
        <v>1.0416666666666667E-4</v>
      </c>
      <c r="AM133" s="298">
        <v>6.9444444444444444E-5</v>
      </c>
      <c r="AN133" s="107">
        <f t="shared" ref="AN133:AN153" si="243">AO134-AM134</f>
        <v>3.4722222222221578E-5</v>
      </c>
      <c r="AO133" s="312">
        <v>3.4722222222222222E-5</v>
      </c>
      <c r="AP133" s="275">
        <v>9.2592592592592588E-5</v>
      </c>
    </row>
    <row r="134" spans="1:42" x14ac:dyDescent="0.3">
      <c r="J134" s="288"/>
      <c r="K134" s="82">
        <v>2.7777777777777778E-4</v>
      </c>
      <c r="L134" s="298">
        <v>2.8935185185185189E-4</v>
      </c>
      <c r="M134" s="74"/>
      <c r="N134" s="312">
        <v>3.7037037037037035E-4</v>
      </c>
      <c r="O134" s="245">
        <v>4.7453703703703704E-4</v>
      </c>
      <c r="P134" s="74"/>
      <c r="Q134" s="82">
        <v>5.3240740740740744E-4</v>
      </c>
      <c r="R134" s="323">
        <v>9.8379629629629642E-4</v>
      </c>
      <c r="S134" s="245">
        <v>1.0879629629629629E-3</v>
      </c>
      <c r="T134" s="107"/>
      <c r="U134" s="245"/>
      <c r="V134" s="323">
        <v>1.5856481481481479E-3</v>
      </c>
      <c r="W134" s="107"/>
      <c r="X134" s="282"/>
      <c r="Y134" s="332">
        <v>2.0833333333333333E-3</v>
      </c>
      <c r="Z134" s="107"/>
      <c r="AA134" s="312"/>
      <c r="AB134" s="338"/>
      <c r="AC134" s="323">
        <v>2.3958333333333336E-3</v>
      </c>
      <c r="AD134" s="298">
        <v>2.488425925925926E-3</v>
      </c>
      <c r="AE134" s="74"/>
      <c r="AF134" s="312">
        <v>2.5694444444444445E-3</v>
      </c>
      <c r="AG134" s="298">
        <v>2.7430555555555559E-3</v>
      </c>
      <c r="AH134" s="74"/>
      <c r="AI134" s="275">
        <v>2.7893518518518519E-3</v>
      </c>
      <c r="AJ134" s="298">
        <v>2.8703703703703708E-3</v>
      </c>
      <c r="AK134" s="74"/>
      <c r="AL134" s="275">
        <v>2.9745370370370373E-3</v>
      </c>
      <c r="AM134" s="298">
        <v>3.0439814814814821E-3</v>
      </c>
      <c r="AN134" s="107"/>
      <c r="AO134" s="312">
        <v>3.0787037037037037E-3</v>
      </c>
      <c r="AP134" s="275">
        <v>3.1712962962962958E-3</v>
      </c>
    </row>
    <row r="135" spans="1:42" x14ac:dyDescent="0.3">
      <c r="A135" s="267">
        <v>3</v>
      </c>
      <c r="B135" s="250" t="s">
        <v>30</v>
      </c>
      <c r="C135" s="250" t="s">
        <v>21</v>
      </c>
      <c r="D135" s="250" t="s">
        <v>7</v>
      </c>
      <c r="E135" s="250">
        <v>2008</v>
      </c>
      <c r="F135" s="250" t="s">
        <v>19</v>
      </c>
      <c r="G135" s="250">
        <v>89</v>
      </c>
      <c r="H135" s="297">
        <v>4.0277777777777777E-3</v>
      </c>
      <c r="I135" s="257">
        <f t="shared" ref="I135" si="244">M135+P135+T135+W135+Z135+AE135+AH135+AK135+AN135</f>
        <v>4.6296296296296352E-4</v>
      </c>
      <c r="J135" s="289">
        <f t="shared" ref="J135" si="245">H135-I135</f>
        <v>3.5648148148148141E-3</v>
      </c>
      <c r="K135" s="85">
        <v>4.0509259259259258E-4</v>
      </c>
      <c r="L135" s="297">
        <v>2.0833333333333335E-4</v>
      </c>
      <c r="M135" s="7">
        <f t="shared" si="239"/>
        <v>9.2592592592592574E-5</v>
      </c>
      <c r="N135" s="310">
        <v>9.2592592592592588E-5</v>
      </c>
      <c r="O135" s="256">
        <v>4.2824074074074075E-4</v>
      </c>
      <c r="P135" s="7">
        <f t="shared" si="240"/>
        <v>6.9444444444444675E-5</v>
      </c>
      <c r="Q135" s="85">
        <v>6.9444444444444444E-5</v>
      </c>
      <c r="R135" s="320">
        <v>5.0925925925925921E-4</v>
      </c>
      <c r="S135" s="256">
        <v>3.3564814814814812E-4</v>
      </c>
      <c r="T135" s="7"/>
      <c r="U135" s="256"/>
      <c r="V135" s="320">
        <v>3.1250000000000001E-4</v>
      </c>
      <c r="W135" s="7"/>
      <c r="X135" s="279"/>
      <c r="Y135" s="331">
        <v>2.199074074074074E-4</v>
      </c>
      <c r="Z135" s="7"/>
      <c r="AA135" s="310"/>
      <c r="AB135" s="339">
        <v>3.8194444444444446E-4</v>
      </c>
      <c r="AC135" s="320">
        <v>1.0416666666666667E-4</v>
      </c>
      <c r="AD135" s="297">
        <v>1.0416666666666667E-4</v>
      </c>
      <c r="AE135" s="7">
        <f t="shared" si="241"/>
        <v>1.0416666666666734E-4</v>
      </c>
      <c r="AF135" s="310">
        <v>1.0416666666666667E-4</v>
      </c>
      <c r="AG135" s="297">
        <v>2.0833333333333335E-4</v>
      </c>
      <c r="AH135" s="7">
        <f t="shared" si="230"/>
        <v>5.7870370370370454E-5</v>
      </c>
      <c r="AI135" s="274">
        <v>5.7870370370370366E-5</v>
      </c>
      <c r="AJ135" s="297">
        <v>8.1018518518518516E-5</v>
      </c>
      <c r="AK135" s="7">
        <f t="shared" si="242"/>
        <v>1.0416666666666604E-4</v>
      </c>
      <c r="AL135" s="274">
        <v>1.0416666666666667E-4</v>
      </c>
      <c r="AM135" s="297">
        <v>1.0416666666666667E-4</v>
      </c>
      <c r="AN135" s="7">
        <f t="shared" si="243"/>
        <v>3.4722222222222446E-5</v>
      </c>
      <c r="AO135" s="310">
        <v>3.4722222222222222E-5</v>
      </c>
      <c r="AP135" s="274">
        <v>6.9444444444444444E-5</v>
      </c>
    </row>
    <row r="136" spans="1:42" x14ac:dyDescent="0.3">
      <c r="A136" s="268"/>
      <c r="B136" s="253"/>
      <c r="C136" s="253"/>
      <c r="D136" s="253"/>
      <c r="E136" s="253"/>
      <c r="F136" s="253"/>
      <c r="G136" s="253"/>
      <c r="H136" s="268"/>
      <c r="I136" s="87"/>
      <c r="J136" s="290"/>
      <c r="K136" s="153">
        <v>4.0509259259259258E-4</v>
      </c>
      <c r="L136" s="304">
        <v>6.134259259259259E-4</v>
      </c>
      <c r="M136" s="8"/>
      <c r="N136" s="311">
        <v>7.0601851851851847E-4</v>
      </c>
      <c r="O136" s="255">
        <v>1.1342592592592591E-3</v>
      </c>
      <c r="P136" s="8"/>
      <c r="Q136" s="153">
        <v>1.2037037037037038E-3</v>
      </c>
      <c r="R136" s="319">
        <v>1.712962962962963E-3</v>
      </c>
      <c r="S136" s="255">
        <v>2.0486111111111113E-3</v>
      </c>
      <c r="T136" s="252"/>
      <c r="U136" s="255"/>
      <c r="V136" s="319">
        <v>2.3611111111111111E-3</v>
      </c>
      <c r="W136" s="252"/>
      <c r="X136" s="280"/>
      <c r="Y136" s="330">
        <v>2.5810185185185185E-3</v>
      </c>
      <c r="Z136" s="252"/>
      <c r="AA136" s="311"/>
      <c r="AB136" s="340">
        <v>2.9629629629629628E-3</v>
      </c>
      <c r="AC136" s="319">
        <v>3.0671296296296297E-3</v>
      </c>
      <c r="AD136" s="304">
        <v>3.1712962962962958E-3</v>
      </c>
      <c r="AE136" s="8"/>
      <c r="AF136" s="311">
        <v>3.2754629629629631E-3</v>
      </c>
      <c r="AG136" s="304">
        <v>3.483796296296296E-3</v>
      </c>
      <c r="AH136" s="8"/>
      <c r="AI136" s="273">
        <v>3.5416666666666665E-3</v>
      </c>
      <c r="AJ136" s="304">
        <v>3.6226851851851854E-3</v>
      </c>
      <c r="AK136" s="8"/>
      <c r="AL136" s="273">
        <v>3.7268518518518514E-3</v>
      </c>
      <c r="AM136" s="304">
        <v>3.8310185185185183E-3</v>
      </c>
      <c r="AN136" s="252"/>
      <c r="AO136" s="311">
        <v>3.8657407407407408E-3</v>
      </c>
      <c r="AP136" s="273">
        <v>3.9351851851851857E-3</v>
      </c>
    </row>
    <row r="137" spans="1:42" x14ac:dyDescent="0.3">
      <c r="A137" s="269">
        <v>4</v>
      </c>
      <c r="B137" s="243" t="s">
        <v>30</v>
      </c>
      <c r="C137" s="243" t="s">
        <v>18</v>
      </c>
      <c r="D137" s="243" t="s">
        <v>7</v>
      </c>
      <c r="E137" s="243">
        <v>2007</v>
      </c>
      <c r="F137" s="243" t="s">
        <v>19</v>
      </c>
      <c r="G137" s="243">
        <v>79</v>
      </c>
      <c r="H137" s="298">
        <v>4.4675925925925933E-3</v>
      </c>
      <c r="I137" s="88">
        <f t="shared" ref="I137" si="246">M137+P137+T137+W137+Z137+AE137+AH137+AK137+AN137</f>
        <v>6.9444444444444469E-4</v>
      </c>
      <c r="J137" s="291">
        <f t="shared" ref="J137" si="247">H137-I137</f>
        <v>3.7731481481481487E-3</v>
      </c>
      <c r="K137" s="82">
        <v>7.7546296296296304E-4</v>
      </c>
      <c r="L137" s="298">
        <v>9.2592592592592588E-5</v>
      </c>
      <c r="M137" s="107">
        <f t="shared" si="239"/>
        <v>6.9444444444444566E-5</v>
      </c>
      <c r="N137" s="312">
        <v>6.9444444444444444E-5</v>
      </c>
      <c r="O137" s="245">
        <v>2.199074074074074E-4</v>
      </c>
      <c r="P137" s="107">
        <f t="shared" si="240"/>
        <v>8.1018518518518462E-5</v>
      </c>
      <c r="Q137" s="82">
        <v>8.1018518518518516E-5</v>
      </c>
      <c r="R137" s="323">
        <v>5.7870370370370378E-4</v>
      </c>
      <c r="S137" s="245">
        <v>1.273148148148148E-4</v>
      </c>
      <c r="T137" s="107"/>
      <c r="U137" s="245"/>
      <c r="V137" s="323">
        <v>3.8194444444444446E-4</v>
      </c>
      <c r="W137" s="107"/>
      <c r="X137" s="282"/>
      <c r="Y137" s="332">
        <v>2.4305555555555552E-4</v>
      </c>
      <c r="Z137" s="107"/>
      <c r="AA137" s="312"/>
      <c r="AB137" s="338">
        <v>2.199074074074074E-4</v>
      </c>
      <c r="AC137" s="323">
        <v>3.7037037037037035E-4</v>
      </c>
      <c r="AD137" s="298">
        <v>1.5046296296296297E-4</v>
      </c>
      <c r="AE137" s="107">
        <f t="shared" si="241"/>
        <v>3.2407407407407428E-4</v>
      </c>
      <c r="AF137" s="312">
        <v>3.2407407407407406E-4</v>
      </c>
      <c r="AG137" s="298">
        <v>1.7361111111111112E-4</v>
      </c>
      <c r="AH137" s="107">
        <f t="shared" si="230"/>
        <v>4.6296296296296016E-5</v>
      </c>
      <c r="AI137" s="275">
        <v>4.6296296296296294E-5</v>
      </c>
      <c r="AJ137" s="298">
        <v>1.0416666666666667E-4</v>
      </c>
      <c r="AK137" s="107">
        <f t="shared" si="242"/>
        <v>1.1574074074074091E-4</v>
      </c>
      <c r="AL137" s="275">
        <v>1.1574074074074073E-4</v>
      </c>
      <c r="AM137" s="298">
        <v>1.1574074074074073E-4</v>
      </c>
      <c r="AN137" s="107">
        <f t="shared" si="243"/>
        <v>5.7870370370370454E-5</v>
      </c>
      <c r="AO137" s="312">
        <v>5.7870370370370366E-5</v>
      </c>
      <c r="AP137" s="275">
        <v>1.1574074074074073E-4</v>
      </c>
    </row>
    <row r="138" spans="1:42" x14ac:dyDescent="0.3">
      <c r="J138" s="288"/>
      <c r="K138" s="82">
        <v>7.7546296296296304E-4</v>
      </c>
      <c r="L138" s="298">
        <v>8.6805555555555551E-4</v>
      </c>
      <c r="M138" s="74"/>
      <c r="N138" s="312">
        <v>9.3750000000000007E-4</v>
      </c>
      <c r="O138" s="245">
        <v>1.1574074074074073E-3</v>
      </c>
      <c r="P138" s="74"/>
      <c r="Q138" s="82">
        <v>1.2384259259259258E-3</v>
      </c>
      <c r="R138" s="323">
        <v>1.8171296296296297E-3</v>
      </c>
      <c r="S138" s="245">
        <v>1.9444444444444442E-3</v>
      </c>
      <c r="T138" s="107"/>
      <c r="U138" s="245"/>
      <c r="V138" s="323">
        <v>2.3263888888888887E-3</v>
      </c>
      <c r="W138" s="107"/>
      <c r="X138" s="282"/>
      <c r="Y138" s="332">
        <v>2.5694444444444445E-3</v>
      </c>
      <c r="Z138" s="107"/>
      <c r="AA138" s="312"/>
      <c r="AB138" s="338">
        <v>2.7893518518518519E-3</v>
      </c>
      <c r="AC138" s="323">
        <v>3.1597222222222222E-3</v>
      </c>
      <c r="AD138" s="298">
        <v>3.3101851851851851E-3</v>
      </c>
      <c r="AE138" s="74"/>
      <c r="AF138" s="312">
        <v>3.6342592592592594E-3</v>
      </c>
      <c r="AG138" s="298">
        <v>3.8078703703703707E-3</v>
      </c>
      <c r="AH138" s="74"/>
      <c r="AI138" s="275">
        <v>3.8541666666666668E-3</v>
      </c>
      <c r="AJ138" s="298">
        <v>3.9583333333333337E-3</v>
      </c>
      <c r="AK138" s="74"/>
      <c r="AL138" s="275">
        <v>4.0740740740740746E-3</v>
      </c>
      <c r="AM138" s="298">
        <v>4.1898148148148146E-3</v>
      </c>
      <c r="AN138" s="107"/>
      <c r="AO138" s="312">
        <v>4.2476851851851851E-3</v>
      </c>
      <c r="AP138" s="275">
        <v>4.363425925925926E-3</v>
      </c>
    </row>
    <row r="139" spans="1:42" x14ac:dyDescent="0.3">
      <c r="A139" s="267">
        <v>5</v>
      </c>
      <c r="B139" s="250" t="s">
        <v>28</v>
      </c>
      <c r="C139" s="250" t="s">
        <v>24</v>
      </c>
      <c r="D139" s="250" t="s">
        <v>15</v>
      </c>
      <c r="E139" s="250">
        <v>2008</v>
      </c>
      <c r="F139" s="250" t="s">
        <v>8</v>
      </c>
      <c r="G139" s="250">
        <v>91</v>
      </c>
      <c r="H139" s="297">
        <v>6.5393518518518517E-3</v>
      </c>
      <c r="I139" s="257">
        <f t="shared" ref="I139" si="248">M139+P139+T139+W139+Z139+AE139+AH139+AK139+AN139</f>
        <v>1.1458333333333336E-3</v>
      </c>
      <c r="J139" s="289">
        <f t="shared" ref="J139" si="249">H139-I139</f>
        <v>5.393518518518518E-3</v>
      </c>
      <c r="K139" s="85">
        <v>6.3657407407407402E-4</v>
      </c>
      <c r="L139" s="297">
        <v>7.0601851851851847E-4</v>
      </c>
      <c r="M139" s="7">
        <f t="shared" si="239"/>
        <v>1.041666666666669E-4</v>
      </c>
      <c r="N139" s="310">
        <v>1.0416666666666667E-4</v>
      </c>
      <c r="O139" s="256">
        <v>2.5462962962962961E-4</v>
      </c>
      <c r="P139" s="7">
        <f t="shared" si="240"/>
        <v>3.1249999999999963E-4</v>
      </c>
      <c r="Q139" s="85">
        <v>3.1250000000000001E-4</v>
      </c>
      <c r="R139" s="320">
        <v>2.8935185185185189E-4</v>
      </c>
      <c r="S139" s="256">
        <v>2.3148148148148146E-4</v>
      </c>
      <c r="T139" s="7"/>
      <c r="U139" s="256"/>
      <c r="V139" s="320">
        <v>4.0509259259259258E-4</v>
      </c>
      <c r="W139" s="7"/>
      <c r="X139" s="279"/>
      <c r="Y139" s="331">
        <v>3.7037037037037035E-4</v>
      </c>
      <c r="Z139" s="7"/>
      <c r="AA139" s="310"/>
      <c r="AB139" s="339"/>
      <c r="AC139" s="320">
        <v>6.134259259259259E-4</v>
      </c>
      <c r="AD139" s="297">
        <v>9.8379629629629642E-4</v>
      </c>
      <c r="AE139" s="7">
        <f t="shared" si="241"/>
        <v>1.1574074074074091E-4</v>
      </c>
      <c r="AF139" s="310">
        <v>1.1574074074074073E-4</v>
      </c>
      <c r="AG139" s="297">
        <v>2.4305555555555552E-4</v>
      </c>
      <c r="AH139" s="7">
        <f t="shared" si="230"/>
        <v>1.9675925925926024E-4</v>
      </c>
      <c r="AI139" s="274">
        <v>1.9675925925925926E-4</v>
      </c>
      <c r="AJ139" s="297">
        <v>1.3888888888888889E-4</v>
      </c>
      <c r="AK139" s="7">
        <f t="shared" si="242"/>
        <v>2.5462962962963069E-4</v>
      </c>
      <c r="AL139" s="274">
        <v>2.5462962962962961E-4</v>
      </c>
      <c r="AM139" s="297">
        <v>2.3148148148148146E-4</v>
      </c>
      <c r="AN139" s="7">
        <f t="shared" si="243"/>
        <v>1.6203703703703519E-4</v>
      </c>
      <c r="AO139" s="310">
        <v>1.6203703703703703E-4</v>
      </c>
      <c r="AP139" s="274">
        <v>1.7361111111111112E-4</v>
      </c>
    </row>
    <row r="140" spans="1:42" x14ac:dyDescent="0.3">
      <c r="A140" s="268"/>
      <c r="B140" s="253"/>
      <c r="C140" s="253"/>
      <c r="D140" s="253"/>
      <c r="E140" s="253"/>
      <c r="F140" s="253"/>
      <c r="G140" s="253"/>
      <c r="H140" s="268"/>
      <c r="I140" s="87"/>
      <c r="J140" s="290"/>
      <c r="K140" s="153">
        <v>6.3657407407407402E-4</v>
      </c>
      <c r="L140" s="304">
        <v>1.3425925925925925E-3</v>
      </c>
      <c r="M140" s="8"/>
      <c r="N140" s="311">
        <v>1.4467592592592594E-3</v>
      </c>
      <c r="O140" s="255">
        <v>1.7013888888888892E-3</v>
      </c>
      <c r="P140" s="8"/>
      <c r="Q140" s="153">
        <v>2.0138888888888888E-3</v>
      </c>
      <c r="R140" s="319">
        <v>2.3032407407407407E-3</v>
      </c>
      <c r="S140" s="255">
        <v>2.5347222222222221E-3</v>
      </c>
      <c r="T140" s="252"/>
      <c r="U140" s="255"/>
      <c r="V140" s="319">
        <v>2.9398148148148148E-3</v>
      </c>
      <c r="W140" s="252"/>
      <c r="X140" s="280"/>
      <c r="Y140" s="330">
        <v>3.3101851851851851E-3</v>
      </c>
      <c r="Z140" s="252"/>
      <c r="AA140" s="311"/>
      <c r="AB140" s="340"/>
      <c r="AC140" s="319">
        <v>3.9236111111111112E-3</v>
      </c>
      <c r="AD140" s="304">
        <v>4.9074074074074072E-3</v>
      </c>
      <c r="AE140" s="8"/>
      <c r="AF140" s="311">
        <v>5.0231481481481481E-3</v>
      </c>
      <c r="AG140" s="304">
        <v>5.2662037037037035E-3</v>
      </c>
      <c r="AH140" s="8"/>
      <c r="AI140" s="273">
        <v>5.4629629629629637E-3</v>
      </c>
      <c r="AJ140" s="304">
        <v>5.6018518518518518E-3</v>
      </c>
      <c r="AK140" s="8"/>
      <c r="AL140" s="273">
        <v>5.8564814814814825E-3</v>
      </c>
      <c r="AM140" s="304">
        <v>6.0879629629629643E-3</v>
      </c>
      <c r="AN140" s="252"/>
      <c r="AO140" s="311">
        <v>6.2499999999999995E-3</v>
      </c>
      <c r="AP140" s="273">
        <v>6.4236111111111117E-3</v>
      </c>
    </row>
    <row r="141" spans="1:42" x14ac:dyDescent="0.3">
      <c r="A141" s="269">
        <v>6</v>
      </c>
      <c r="B141" s="243" t="s">
        <v>32</v>
      </c>
      <c r="C141" s="243" t="s">
        <v>61</v>
      </c>
      <c r="D141" s="243" t="s">
        <v>15</v>
      </c>
      <c r="E141" s="243">
        <v>2012</v>
      </c>
      <c r="F141" s="243" t="s">
        <v>8</v>
      </c>
      <c r="G141" s="243">
        <v>80</v>
      </c>
      <c r="H141" s="298">
        <v>6.8055555555555569E-3</v>
      </c>
      <c r="I141" s="88">
        <f t="shared" ref="I141" si="250">M141+P141+T141+W141+Z141+AE141+AH141+AK141+AN141</f>
        <v>6.1342592592592525E-4</v>
      </c>
      <c r="J141" s="291">
        <f t="shared" ref="J141" si="251">H141-I141</f>
        <v>6.1921296296296316E-3</v>
      </c>
      <c r="K141" s="82">
        <v>9.4907407407407408E-4</v>
      </c>
      <c r="L141" s="298">
        <v>1.5046296296296297E-4</v>
      </c>
      <c r="M141" s="107">
        <f t="shared" si="239"/>
        <v>9.2592592592592466E-5</v>
      </c>
      <c r="N141" s="312">
        <v>9.2592592592592588E-5</v>
      </c>
      <c r="O141" s="245">
        <v>5.5555555555555556E-4</v>
      </c>
      <c r="P141" s="107">
        <f t="shared" si="240"/>
        <v>1.2731481481481491E-4</v>
      </c>
      <c r="Q141" s="82">
        <v>1.273148148148148E-4</v>
      </c>
      <c r="R141" s="323">
        <v>7.6388888888888893E-4</v>
      </c>
      <c r="S141" s="245">
        <v>8.1018518518518516E-5</v>
      </c>
      <c r="T141" s="107"/>
      <c r="U141" s="245"/>
      <c r="V141" s="323">
        <v>5.2083333333333333E-4</v>
      </c>
      <c r="W141" s="107"/>
      <c r="X141" s="282"/>
      <c r="Y141" s="332">
        <v>7.0601851851851847E-4</v>
      </c>
      <c r="Z141" s="107"/>
      <c r="AA141" s="312"/>
      <c r="AB141" s="338">
        <v>3.1250000000000001E-4</v>
      </c>
      <c r="AC141" s="323">
        <v>7.407407407407407E-4</v>
      </c>
      <c r="AD141" s="298">
        <v>2.0833333333333335E-4</v>
      </c>
      <c r="AE141" s="107">
        <f t="shared" si="241"/>
        <v>9.2592592592592032E-5</v>
      </c>
      <c r="AF141" s="312">
        <v>9.2592592592592588E-5</v>
      </c>
      <c r="AG141" s="298">
        <v>2.8935185185185189E-4</v>
      </c>
      <c r="AH141" s="107">
        <f t="shared" si="230"/>
        <v>5.7870370370369587E-5</v>
      </c>
      <c r="AI141" s="275">
        <v>5.7870370370370366E-5</v>
      </c>
      <c r="AJ141" s="298">
        <v>2.3148148148148146E-4</v>
      </c>
      <c r="AK141" s="107">
        <f t="shared" si="242"/>
        <v>1.7361111111111136E-4</v>
      </c>
      <c r="AL141" s="275">
        <v>1.7361111111111112E-4</v>
      </c>
      <c r="AM141" s="298">
        <v>3.0092592592592595E-4</v>
      </c>
      <c r="AN141" s="107">
        <f t="shared" si="243"/>
        <v>6.9444444444444892E-5</v>
      </c>
      <c r="AO141" s="312">
        <v>6.9444444444444444E-5</v>
      </c>
      <c r="AP141" s="275">
        <v>2.7777777777777778E-4</v>
      </c>
    </row>
    <row r="142" spans="1:42" x14ac:dyDescent="0.3">
      <c r="J142" s="288"/>
      <c r="K142" s="82">
        <v>9.4907407407407408E-4</v>
      </c>
      <c r="L142" s="298">
        <v>1.0995370370370371E-3</v>
      </c>
      <c r="M142" s="74"/>
      <c r="N142" s="312">
        <v>1.1921296296296296E-3</v>
      </c>
      <c r="O142" s="245">
        <v>1.7476851851851852E-3</v>
      </c>
      <c r="P142" s="74"/>
      <c r="Q142" s="82">
        <v>1.8750000000000001E-3</v>
      </c>
      <c r="R142" s="323">
        <v>2.6388888888888885E-3</v>
      </c>
      <c r="S142" s="245">
        <v>2.7199074074074074E-3</v>
      </c>
      <c r="T142" s="107"/>
      <c r="U142" s="245"/>
      <c r="V142" s="323">
        <v>3.2407407407407406E-3</v>
      </c>
      <c r="W142" s="107"/>
      <c r="X142" s="282"/>
      <c r="Y142" s="332">
        <v>3.9467592592592592E-3</v>
      </c>
      <c r="Z142" s="107"/>
      <c r="AA142" s="312"/>
      <c r="AB142" s="338">
        <v>4.2592592592592595E-3</v>
      </c>
      <c r="AC142" s="323">
        <v>5.0000000000000001E-3</v>
      </c>
      <c r="AD142" s="298">
        <v>5.208333333333333E-3</v>
      </c>
      <c r="AE142" s="74"/>
      <c r="AF142" s="312">
        <v>5.3009259259259251E-3</v>
      </c>
      <c r="AG142" s="298">
        <v>5.5902777777777782E-3</v>
      </c>
      <c r="AH142" s="74"/>
      <c r="AI142" s="275">
        <v>5.6481481481481478E-3</v>
      </c>
      <c r="AJ142" s="298">
        <v>5.8796296296296296E-3</v>
      </c>
      <c r="AK142" s="74"/>
      <c r="AL142" s="275">
        <v>6.053240740740741E-3</v>
      </c>
      <c r="AM142" s="298">
        <v>6.3541666666666668E-3</v>
      </c>
      <c r="AN142" s="107"/>
      <c r="AO142" s="312">
        <v>6.4236111111111117E-3</v>
      </c>
      <c r="AP142" s="275">
        <v>6.7013888888888887E-3</v>
      </c>
    </row>
    <row r="143" spans="1:42" x14ac:dyDescent="0.3">
      <c r="A143" s="267">
        <v>7</v>
      </c>
      <c r="B143" s="250" t="s">
        <v>31</v>
      </c>
      <c r="C143" s="250" t="s">
        <v>56</v>
      </c>
      <c r="D143" s="250" t="s">
        <v>7</v>
      </c>
      <c r="E143" s="250">
        <v>2010</v>
      </c>
      <c r="F143" s="250" t="s">
        <v>19</v>
      </c>
      <c r="G143" s="250">
        <v>67</v>
      </c>
      <c r="H143" s="297">
        <v>7.1412037037037043E-3</v>
      </c>
      <c r="I143" s="257">
        <f t="shared" ref="I143" si="252">M143+P143+T143+W143+Z143+AE143+AH143+AK143+AN143</f>
        <v>1.1574074074074069E-3</v>
      </c>
      <c r="J143" s="289">
        <f t="shared" ref="J143" si="253">H143-I143</f>
        <v>5.9837962962962978E-3</v>
      </c>
      <c r="K143" s="85">
        <v>8.449074074074075E-4</v>
      </c>
      <c r="L143" s="297">
        <v>2.6620370370370372E-4</v>
      </c>
      <c r="M143" s="7">
        <f t="shared" si="239"/>
        <v>1.0416666666666669E-4</v>
      </c>
      <c r="N143" s="310">
        <v>1.0416666666666667E-4</v>
      </c>
      <c r="O143" s="256">
        <v>2.3148148148148146E-4</v>
      </c>
      <c r="P143" s="7">
        <f t="shared" si="240"/>
        <v>2.0833333333333316E-4</v>
      </c>
      <c r="Q143" s="85">
        <v>2.0833333333333335E-4</v>
      </c>
      <c r="R143" s="320">
        <v>2.3148148148148146E-4</v>
      </c>
      <c r="S143" s="256">
        <v>1.0763888888888889E-3</v>
      </c>
      <c r="T143" s="7"/>
      <c r="U143" s="256"/>
      <c r="V143" s="320">
        <v>1.1111111111111111E-3</v>
      </c>
      <c r="W143" s="7"/>
      <c r="X143" s="279"/>
      <c r="Y143" s="331">
        <v>3.4722222222222224E-4</v>
      </c>
      <c r="Z143" s="7"/>
      <c r="AA143" s="310"/>
      <c r="AB143" s="339">
        <v>8.9120370370370362E-4</v>
      </c>
      <c r="AC143" s="320">
        <v>9.2592592592592588E-5</v>
      </c>
      <c r="AD143" s="297">
        <v>1.8518518518518518E-4</v>
      </c>
      <c r="AE143" s="7">
        <f t="shared" si="241"/>
        <v>9.2592592592592032E-5</v>
      </c>
      <c r="AF143" s="310">
        <v>9.2592592592592588E-5</v>
      </c>
      <c r="AG143" s="297">
        <v>1.9675925925925926E-4</v>
      </c>
      <c r="AH143" s="7">
        <f t="shared" si="230"/>
        <v>2.5462962962962982E-4</v>
      </c>
      <c r="AI143" s="274">
        <v>2.5462962962962961E-4</v>
      </c>
      <c r="AJ143" s="297">
        <v>1.3888888888888889E-4</v>
      </c>
      <c r="AK143" s="7">
        <f t="shared" si="242"/>
        <v>1.7361111111111136E-4</v>
      </c>
      <c r="AL143" s="274">
        <v>1.7361111111111112E-4</v>
      </c>
      <c r="AM143" s="297">
        <v>1.7361111111111112E-4</v>
      </c>
      <c r="AN143" s="7">
        <f t="shared" si="243"/>
        <v>3.2407407407407385E-4</v>
      </c>
      <c r="AO143" s="310">
        <v>3.2407407407407406E-4</v>
      </c>
      <c r="AP143" s="274">
        <v>1.1574074074074073E-4</v>
      </c>
    </row>
    <row r="144" spans="1:42" x14ac:dyDescent="0.3">
      <c r="A144" s="268"/>
      <c r="B144" s="253"/>
      <c r="C144" s="253"/>
      <c r="D144" s="253"/>
      <c r="E144" s="253"/>
      <c r="F144" s="253"/>
      <c r="G144" s="253"/>
      <c r="H144" s="268"/>
      <c r="I144" s="87"/>
      <c r="J144" s="290"/>
      <c r="K144" s="153">
        <v>8.449074074074075E-4</v>
      </c>
      <c r="L144" s="304">
        <v>1.1111111111111111E-3</v>
      </c>
      <c r="M144" s="8"/>
      <c r="N144" s="311">
        <v>1.2152777777777778E-3</v>
      </c>
      <c r="O144" s="255">
        <v>1.4467592592592594E-3</v>
      </c>
      <c r="P144" s="8"/>
      <c r="Q144" s="153">
        <v>1.6550925925925926E-3</v>
      </c>
      <c r="R144" s="319">
        <v>1.8865740740740742E-3</v>
      </c>
      <c r="S144" s="255">
        <v>2.9629629629629628E-3</v>
      </c>
      <c r="T144" s="8">
        <v>-93</v>
      </c>
      <c r="U144" s="253"/>
      <c r="V144" s="319">
        <v>4.0740740740740746E-3</v>
      </c>
      <c r="W144" s="252"/>
      <c r="X144" s="280"/>
      <c r="Y144" s="330">
        <v>4.4212962962962956E-3</v>
      </c>
      <c r="Z144" s="252"/>
      <c r="AA144" s="311"/>
      <c r="AB144" s="340">
        <v>5.3125000000000004E-3</v>
      </c>
      <c r="AC144" s="319">
        <v>5.4050925925925924E-3</v>
      </c>
      <c r="AD144" s="304">
        <v>5.5902777777777782E-3</v>
      </c>
      <c r="AE144" s="8"/>
      <c r="AF144" s="311">
        <v>5.6828703703703702E-3</v>
      </c>
      <c r="AG144" s="304">
        <v>5.8796296296296296E-3</v>
      </c>
      <c r="AH144" s="8"/>
      <c r="AI144" s="273">
        <v>6.1342592592592594E-3</v>
      </c>
      <c r="AJ144" s="304">
        <v>6.2731481481481484E-3</v>
      </c>
      <c r="AK144" s="8"/>
      <c r="AL144" s="273">
        <v>6.4467592592592597E-3</v>
      </c>
      <c r="AM144" s="304">
        <v>6.6203703703703702E-3</v>
      </c>
      <c r="AN144" s="252"/>
      <c r="AO144" s="311">
        <v>6.9444444444444441E-3</v>
      </c>
      <c r="AP144" s="273">
        <v>7.0601851851851841E-3</v>
      </c>
    </row>
    <row r="145" spans="1:68" x14ac:dyDescent="0.3">
      <c r="A145" s="269">
        <v>9</v>
      </c>
      <c r="B145" s="243" t="s">
        <v>32</v>
      </c>
      <c r="C145" s="243" t="s">
        <v>14</v>
      </c>
      <c r="D145" s="243" t="s">
        <v>15</v>
      </c>
      <c r="E145" s="243">
        <v>2010</v>
      </c>
      <c r="F145" s="243" t="s">
        <v>8</v>
      </c>
      <c r="G145" s="243">
        <v>60</v>
      </c>
      <c r="H145" s="298">
        <v>7.7777777777777767E-3</v>
      </c>
      <c r="I145" s="88">
        <f t="shared" ref="I145" si="254">M145+P145+T145+W145+Z145+AE145+AH145+AK145+AN145</f>
        <v>6.5972222222222137E-4</v>
      </c>
      <c r="J145" s="291">
        <f t="shared" ref="J145" si="255">H145-I145</f>
        <v>7.1180555555555554E-3</v>
      </c>
      <c r="K145" s="82">
        <v>6.5972222222222213E-4</v>
      </c>
      <c r="L145" s="298">
        <v>1.3888888888888889E-4</v>
      </c>
      <c r="M145" s="107">
        <f t="shared" si="239"/>
        <v>1.5046296296296303E-4</v>
      </c>
      <c r="N145" s="312">
        <v>1.5046296296296297E-4</v>
      </c>
      <c r="O145" s="245">
        <v>2.7777777777777778E-4</v>
      </c>
      <c r="P145" s="107">
        <f t="shared" si="240"/>
        <v>1.5046296296296292E-4</v>
      </c>
      <c r="Q145" s="82">
        <v>1.5046296296296297E-4</v>
      </c>
      <c r="R145" s="323">
        <v>8.564814814814815E-4</v>
      </c>
      <c r="S145" s="245">
        <v>3.4722222222222222E-5</v>
      </c>
      <c r="T145" s="107"/>
      <c r="U145" s="245"/>
      <c r="V145" s="323">
        <v>3.4722222222222224E-4</v>
      </c>
      <c r="W145" s="107"/>
      <c r="X145" s="282"/>
      <c r="Y145" s="332">
        <v>3.7037037037037035E-4</v>
      </c>
      <c r="Z145" s="107"/>
      <c r="AA145" s="312"/>
      <c r="AB145" s="338">
        <v>2.9282407407407412E-3</v>
      </c>
      <c r="AC145" s="323">
        <v>1.0416666666666667E-4</v>
      </c>
      <c r="AD145" s="298">
        <v>2.8935185185185189E-4</v>
      </c>
      <c r="AE145" s="107">
        <f t="shared" si="241"/>
        <v>1.041666666666656E-4</v>
      </c>
      <c r="AF145" s="312">
        <v>1.0416666666666667E-4</v>
      </c>
      <c r="AG145" s="298">
        <v>2.7777777777777778E-4</v>
      </c>
      <c r="AH145" s="107">
        <f t="shared" si="230"/>
        <v>4.6296296296296016E-5</v>
      </c>
      <c r="AI145" s="275">
        <v>4.6296296296296294E-5</v>
      </c>
      <c r="AJ145" s="298">
        <v>3.1250000000000001E-4</v>
      </c>
      <c r="AK145" s="107">
        <f t="shared" si="242"/>
        <v>2.0833333333333381E-4</v>
      </c>
      <c r="AL145" s="275">
        <v>2.0833333333333335E-4</v>
      </c>
      <c r="AM145" s="308"/>
      <c r="AN145" s="107"/>
      <c r="AO145" s="312">
        <v>1.9675925925925926E-4</v>
      </c>
      <c r="AP145" s="275">
        <v>1.7361111111111112E-4</v>
      </c>
    </row>
    <row r="146" spans="1:68" x14ac:dyDescent="0.3">
      <c r="J146" s="288"/>
      <c r="K146" s="82">
        <v>6.5972222222222213E-4</v>
      </c>
      <c r="L146" s="298">
        <v>7.9861111111111105E-4</v>
      </c>
      <c r="M146" s="74"/>
      <c r="N146" s="312">
        <v>9.4907407407407408E-4</v>
      </c>
      <c r="O146" s="245">
        <v>1.2268518518518518E-3</v>
      </c>
      <c r="P146" s="74"/>
      <c r="Q146" s="82">
        <v>1.3773148148148147E-3</v>
      </c>
      <c r="R146" s="323">
        <v>2.2337962962962967E-3</v>
      </c>
      <c r="S146" s="245">
        <v>2.2685185185185182E-3</v>
      </c>
      <c r="T146" s="107"/>
      <c r="U146" s="245"/>
      <c r="V146" s="323">
        <v>2.615740740740741E-3</v>
      </c>
      <c r="W146" s="107"/>
      <c r="X146" s="282"/>
      <c r="Y146" s="332">
        <v>2.9861111111111113E-3</v>
      </c>
      <c r="Z146" s="107"/>
      <c r="AA146" s="312"/>
      <c r="AB146" s="338">
        <v>5.9143518518518521E-3</v>
      </c>
      <c r="AC146" s="323">
        <v>6.0185185185185177E-3</v>
      </c>
      <c r="AD146" s="298">
        <v>6.3078703703703708E-3</v>
      </c>
      <c r="AE146" s="74"/>
      <c r="AF146" s="312">
        <v>6.4120370370370364E-3</v>
      </c>
      <c r="AG146" s="298">
        <v>6.6898148148148142E-3</v>
      </c>
      <c r="AH146" s="74"/>
      <c r="AI146" s="275">
        <v>6.7361111111111103E-3</v>
      </c>
      <c r="AJ146" s="298">
        <v>7.0486111111111105E-3</v>
      </c>
      <c r="AK146" s="74"/>
      <c r="AL146" s="275">
        <v>7.2569444444444443E-3</v>
      </c>
      <c r="AM146" s="308"/>
      <c r="AN146" s="107"/>
      <c r="AO146" s="312">
        <v>7.4537037037037028E-3</v>
      </c>
      <c r="AP146" s="275">
        <v>7.6273148148148151E-3</v>
      </c>
    </row>
    <row r="147" spans="1:68" x14ac:dyDescent="0.3">
      <c r="A147" s="267">
        <v>10</v>
      </c>
      <c r="B147" s="250" t="s">
        <v>30</v>
      </c>
      <c r="C147" s="250" t="s">
        <v>59</v>
      </c>
      <c r="D147" s="250" t="s">
        <v>7</v>
      </c>
      <c r="E147" s="250">
        <v>2009</v>
      </c>
      <c r="F147" s="250" t="s">
        <v>8</v>
      </c>
      <c r="G147" s="250">
        <v>69</v>
      </c>
      <c r="H147" s="297">
        <v>8.3101851851851861E-3</v>
      </c>
      <c r="I147" s="257">
        <f t="shared" ref="I147" si="256">M147+P147+T147+W147+Z147+AE147+AH147+AK147+AN147</f>
        <v>1.3310185185185196E-3</v>
      </c>
      <c r="J147" s="289">
        <f t="shared" ref="J147" si="257">H147-I147</f>
        <v>6.9791666666666665E-3</v>
      </c>
      <c r="K147" s="85">
        <v>1.4120370370370369E-3</v>
      </c>
      <c r="L147" s="306"/>
      <c r="M147" s="7"/>
      <c r="N147" s="310">
        <v>6.7129629629629625E-4</v>
      </c>
      <c r="O147" s="256">
        <v>3.1250000000000001E-4</v>
      </c>
      <c r="P147" s="7">
        <f t="shared" si="240"/>
        <v>1.0416666666666647E-4</v>
      </c>
      <c r="Q147" s="85">
        <v>1.0416666666666667E-4</v>
      </c>
      <c r="R147" s="320">
        <v>1.5046296296296294E-3</v>
      </c>
      <c r="S147" s="256">
        <v>6.9444444444444444E-5</v>
      </c>
      <c r="T147" s="7"/>
      <c r="U147" s="256"/>
      <c r="V147" s="320">
        <v>4.5138888888888892E-4</v>
      </c>
      <c r="W147" s="7"/>
      <c r="X147" s="279"/>
      <c r="Y147" s="331">
        <v>4.6296296296296293E-4</v>
      </c>
      <c r="Z147" s="7"/>
      <c r="AA147" s="310"/>
      <c r="AB147" s="339">
        <v>3.5879629629629635E-4</v>
      </c>
      <c r="AC147" s="320">
        <v>6.134259259259259E-4</v>
      </c>
      <c r="AD147" s="297">
        <v>2.0833333333333335E-4</v>
      </c>
      <c r="AE147" s="7">
        <f t="shared" si="241"/>
        <v>8.2175925925925992E-4</v>
      </c>
      <c r="AF147" s="310">
        <v>8.2175925925925917E-4</v>
      </c>
      <c r="AG147" s="297">
        <v>2.7777777777777778E-4</v>
      </c>
      <c r="AH147" s="7">
        <f t="shared" si="230"/>
        <v>1.6203703703703606E-4</v>
      </c>
      <c r="AI147" s="274">
        <v>1.6203703703703703E-4</v>
      </c>
      <c r="AJ147" s="297">
        <v>1.5046296296296297E-4</v>
      </c>
      <c r="AK147" s="7">
        <f t="shared" si="242"/>
        <v>1.5046296296296335E-4</v>
      </c>
      <c r="AL147" s="274">
        <v>1.5046296296296297E-4</v>
      </c>
      <c r="AM147" s="297">
        <v>1.5046296296296297E-4</v>
      </c>
      <c r="AN147" s="7">
        <f t="shared" si="243"/>
        <v>9.2592592592593767E-5</v>
      </c>
      <c r="AO147" s="310">
        <v>9.2592592592592588E-5</v>
      </c>
      <c r="AP147" s="274">
        <v>1.9675925925925926E-4</v>
      </c>
    </row>
    <row r="148" spans="1:68" x14ac:dyDescent="0.3">
      <c r="A148" s="268"/>
      <c r="B148" s="253"/>
      <c r="C148" s="253"/>
      <c r="D148" s="253"/>
      <c r="E148" s="253"/>
      <c r="F148" s="253"/>
      <c r="G148" s="253"/>
      <c r="H148" s="268"/>
      <c r="I148" s="87"/>
      <c r="J148" s="290"/>
      <c r="K148" s="153">
        <v>1.4120370370370369E-3</v>
      </c>
      <c r="L148" s="307"/>
      <c r="M148" s="8"/>
      <c r="N148" s="311">
        <v>2.0833333333333333E-3</v>
      </c>
      <c r="O148" s="255">
        <v>2.3958333333333336E-3</v>
      </c>
      <c r="P148" s="8"/>
      <c r="Q148" s="153">
        <v>2.5000000000000001E-3</v>
      </c>
      <c r="R148" s="319">
        <v>4.0046296296296297E-3</v>
      </c>
      <c r="S148" s="255">
        <v>4.0740740740740746E-3</v>
      </c>
      <c r="T148" s="252"/>
      <c r="U148" s="255"/>
      <c r="V148" s="319">
        <v>4.5254629629629629E-3</v>
      </c>
      <c r="W148" s="252"/>
      <c r="X148" s="280"/>
      <c r="Y148" s="330">
        <v>4.9884259259259265E-3</v>
      </c>
      <c r="Z148" s="252"/>
      <c r="AA148" s="311"/>
      <c r="AB148" s="340">
        <v>5.347222222222222E-3</v>
      </c>
      <c r="AC148" s="319">
        <v>5.9606481481481489E-3</v>
      </c>
      <c r="AD148" s="304">
        <v>6.168981481481481E-3</v>
      </c>
      <c r="AE148" s="8"/>
      <c r="AF148" s="311">
        <v>6.9907407407407409E-3</v>
      </c>
      <c r="AG148" s="304">
        <v>7.2685185185185188E-3</v>
      </c>
      <c r="AH148" s="8"/>
      <c r="AI148" s="273">
        <v>7.4305555555555548E-3</v>
      </c>
      <c r="AJ148" s="304">
        <v>7.5810185185185182E-3</v>
      </c>
      <c r="AK148" s="8"/>
      <c r="AL148" s="273">
        <v>7.7314814814814815E-3</v>
      </c>
      <c r="AM148" s="304">
        <v>7.8819444444444432E-3</v>
      </c>
      <c r="AN148" s="252"/>
      <c r="AO148" s="311">
        <v>7.9745370370370369E-3</v>
      </c>
      <c r="AP148" s="273">
        <v>8.1712962962962963E-3</v>
      </c>
    </row>
    <row r="149" spans="1:68" x14ac:dyDescent="0.3">
      <c r="A149" s="269">
        <v>11</v>
      </c>
      <c r="B149" s="243" t="s">
        <v>32</v>
      </c>
      <c r="C149" s="243" t="s">
        <v>62</v>
      </c>
      <c r="D149" s="243" t="s">
        <v>7</v>
      </c>
      <c r="E149" s="243">
        <v>2010</v>
      </c>
      <c r="F149" s="243" t="s">
        <v>8</v>
      </c>
      <c r="G149" s="243">
        <v>85</v>
      </c>
      <c r="H149" s="298">
        <v>9.6527777777777775E-3</v>
      </c>
      <c r="I149" s="88">
        <f t="shared" ref="I149" si="258">M149+P149+T149+W149+Z149+AE149+AH149+AK149+AN149</f>
        <v>0</v>
      </c>
      <c r="J149" s="291">
        <f t="shared" ref="J149" si="259">H149-I149</f>
        <v>9.6527777777777775E-3</v>
      </c>
      <c r="K149" s="82">
        <v>1.0763888888888889E-3</v>
      </c>
      <c r="L149" s="308"/>
      <c r="M149" s="107"/>
      <c r="N149" s="312">
        <v>4.3981481481481481E-4</v>
      </c>
      <c r="O149" s="105"/>
      <c r="P149" s="107"/>
      <c r="Q149" s="82">
        <v>7.8703703703703705E-4</v>
      </c>
      <c r="R149" s="323">
        <v>2.5462962962962961E-3</v>
      </c>
      <c r="S149" s="35"/>
      <c r="T149" s="107"/>
      <c r="U149" s="35"/>
      <c r="V149" s="323">
        <v>5.6712962962962956E-4</v>
      </c>
      <c r="W149" s="107"/>
      <c r="X149" s="282"/>
      <c r="Y149" s="332">
        <v>5.4398148148148144E-4</v>
      </c>
      <c r="Z149" s="107"/>
      <c r="AA149" s="312"/>
      <c r="AB149" s="338"/>
      <c r="AC149" s="323">
        <v>1.1805555555555556E-3</v>
      </c>
      <c r="AD149" s="308"/>
      <c r="AE149" s="107"/>
      <c r="AF149" s="312">
        <v>5.2083333333333333E-4</v>
      </c>
      <c r="AG149" s="308"/>
      <c r="AH149" s="107"/>
      <c r="AI149" s="275">
        <v>4.8611111111111104E-4</v>
      </c>
      <c r="AJ149" s="308"/>
      <c r="AK149" s="107"/>
      <c r="AL149" s="275">
        <v>4.7453703703703704E-4</v>
      </c>
      <c r="AM149" s="308"/>
      <c r="AN149" s="107"/>
      <c r="AO149" s="312">
        <v>4.1666666666666669E-4</v>
      </c>
      <c r="AP149" s="275">
        <v>4.1666666666666669E-4</v>
      </c>
    </row>
    <row r="150" spans="1:68" x14ac:dyDescent="0.3">
      <c r="J150" s="288"/>
      <c r="K150" s="82">
        <v>1.0763888888888889E-3</v>
      </c>
      <c r="L150" s="308"/>
      <c r="M150" s="74"/>
      <c r="N150" s="312">
        <v>1.5162037037037036E-3</v>
      </c>
      <c r="O150" s="105"/>
      <c r="P150" s="74"/>
      <c r="Q150" s="82">
        <v>2.3032407407407407E-3</v>
      </c>
      <c r="R150" s="323">
        <v>4.8495370370370368E-3</v>
      </c>
      <c r="S150" s="35"/>
      <c r="T150" s="107"/>
      <c r="U150" s="35"/>
      <c r="V150" s="323">
        <v>5.4166666666666669E-3</v>
      </c>
      <c r="W150" s="107"/>
      <c r="X150" s="282"/>
      <c r="Y150" s="332">
        <v>5.9606481481481489E-3</v>
      </c>
      <c r="Z150" s="107"/>
      <c r="AA150" s="312"/>
      <c r="AB150" s="338"/>
      <c r="AC150" s="323">
        <v>7.1412037037037043E-3</v>
      </c>
      <c r="AD150" s="308"/>
      <c r="AE150" s="74"/>
      <c r="AF150" s="312">
        <v>7.6620370370370366E-3</v>
      </c>
      <c r="AG150" s="308"/>
      <c r="AH150" s="74"/>
      <c r="AI150" s="275">
        <v>8.1481481481481474E-3</v>
      </c>
      <c r="AJ150" s="308"/>
      <c r="AK150" s="74"/>
      <c r="AL150" s="275">
        <v>8.6226851851851846E-3</v>
      </c>
      <c r="AM150" s="308"/>
      <c r="AN150" s="107"/>
      <c r="AO150" s="312">
        <v>9.0393518518518522E-3</v>
      </c>
      <c r="AP150" s="275">
        <v>9.4560185185185181E-3</v>
      </c>
    </row>
    <row r="151" spans="1:68" x14ac:dyDescent="0.3">
      <c r="A151" s="267">
        <v>13</v>
      </c>
      <c r="B151" s="250" t="s">
        <v>30</v>
      </c>
      <c r="C151" s="250" t="s">
        <v>60</v>
      </c>
      <c r="D151" s="250" t="s">
        <v>7</v>
      </c>
      <c r="E151" s="250">
        <v>2009</v>
      </c>
      <c r="F151" s="250" t="s">
        <v>8</v>
      </c>
      <c r="G151" s="250">
        <v>90</v>
      </c>
      <c r="H151" s="297">
        <v>7.1874999999999994E-3</v>
      </c>
      <c r="I151" s="257">
        <f t="shared" ref="I151" si="260">M151+P151+T151+W151+Z151+AE151+AH151+AK151+AN151</f>
        <v>1.0069444444444429E-3</v>
      </c>
      <c r="J151" s="289">
        <f t="shared" ref="J151" si="261">H151-I151</f>
        <v>6.1805555555555563E-3</v>
      </c>
      <c r="K151" s="85">
        <v>9.1435185185185185E-4</v>
      </c>
      <c r="L151" s="297">
        <v>4.2824074074074075E-4</v>
      </c>
      <c r="M151" s="7">
        <f t="shared" si="239"/>
        <v>1.3888888888888892E-4</v>
      </c>
      <c r="N151" s="310">
        <v>1.3888888888888889E-4</v>
      </c>
      <c r="O151" s="256">
        <v>3.3564814814814812E-4</v>
      </c>
      <c r="P151" s="7">
        <f t="shared" si="240"/>
        <v>1.5046296296296314E-4</v>
      </c>
      <c r="Q151" s="85">
        <v>1.5046296296296297E-4</v>
      </c>
      <c r="R151" s="320">
        <v>1.1574074074074073E-3</v>
      </c>
      <c r="S151" s="256">
        <v>4.6296296296296294E-5</v>
      </c>
      <c r="T151" s="7"/>
      <c r="U151" s="256"/>
      <c r="V151" s="320">
        <v>5.5555555555555556E-4</v>
      </c>
      <c r="W151" s="7"/>
      <c r="X151" s="279"/>
      <c r="Y151" s="331">
        <v>3.2407407407407406E-4</v>
      </c>
      <c r="Z151" s="7"/>
      <c r="AA151" s="310"/>
      <c r="AB151" s="339">
        <v>2.8935185185185189E-4</v>
      </c>
      <c r="AC151" s="322" t="s">
        <v>144</v>
      </c>
      <c r="AD151" s="297">
        <v>9.1435185185185185E-4</v>
      </c>
      <c r="AE151" s="7">
        <f t="shared" si="241"/>
        <v>1.5046296296296249E-4</v>
      </c>
      <c r="AF151" s="310">
        <v>1.5046296296296297E-4</v>
      </c>
      <c r="AG151" s="297">
        <v>2.5462962962962961E-4</v>
      </c>
      <c r="AH151" s="7">
        <f t="shared" si="230"/>
        <v>2.4305555555555539E-4</v>
      </c>
      <c r="AI151" s="274">
        <v>2.4305555555555552E-4</v>
      </c>
      <c r="AJ151" s="297">
        <v>1.7361111111111112E-4</v>
      </c>
      <c r="AK151" s="7">
        <f t="shared" si="242"/>
        <v>1.6203703703703606E-4</v>
      </c>
      <c r="AL151" s="274">
        <v>1.6203703703703703E-4</v>
      </c>
      <c r="AM151" s="297">
        <v>1.3888888888888889E-4</v>
      </c>
      <c r="AN151" s="7">
        <f t="shared" si="243"/>
        <v>1.6203703703703692E-4</v>
      </c>
      <c r="AO151" s="310">
        <v>1.6203703703703703E-4</v>
      </c>
      <c r="AP151" s="274">
        <v>5.4398148148148144E-4</v>
      </c>
    </row>
    <row r="152" spans="1:68" x14ac:dyDescent="0.3">
      <c r="A152" s="268"/>
      <c r="B152" s="253"/>
      <c r="C152" s="253"/>
      <c r="D152" s="253"/>
      <c r="E152" s="253"/>
      <c r="F152" s="253"/>
      <c r="G152" s="253"/>
      <c r="H152" s="268"/>
      <c r="I152" s="87"/>
      <c r="J152" s="290"/>
      <c r="K152" s="153">
        <v>9.1435185185185185E-4</v>
      </c>
      <c r="L152" s="304">
        <v>1.3425925925925925E-3</v>
      </c>
      <c r="M152" s="8"/>
      <c r="N152" s="311">
        <v>1.4814814814814814E-3</v>
      </c>
      <c r="O152" s="255">
        <v>1.8171296296296297E-3</v>
      </c>
      <c r="P152" s="8"/>
      <c r="Q152" s="153">
        <v>1.9675925925925928E-3</v>
      </c>
      <c r="R152" s="319">
        <v>3.1249999999999997E-3</v>
      </c>
      <c r="S152" s="255">
        <v>3.1712962962962958E-3</v>
      </c>
      <c r="T152" s="252"/>
      <c r="U152" s="255"/>
      <c r="V152" s="319">
        <v>3.7268518518518514E-3</v>
      </c>
      <c r="W152" s="252"/>
      <c r="X152" s="280"/>
      <c r="Y152" s="330">
        <v>4.0509259259259257E-3</v>
      </c>
      <c r="Z152" s="252"/>
      <c r="AA152" s="311"/>
      <c r="AB152" s="340">
        <v>4.340277777777778E-3</v>
      </c>
      <c r="AC152" s="321"/>
      <c r="AD152" s="304">
        <v>5.2546296296296299E-3</v>
      </c>
      <c r="AE152" s="8"/>
      <c r="AF152" s="311">
        <v>5.4050925925925924E-3</v>
      </c>
      <c r="AG152" s="304">
        <v>5.6597222222222222E-3</v>
      </c>
      <c r="AH152" s="8"/>
      <c r="AI152" s="273">
        <v>5.9027777777777776E-3</v>
      </c>
      <c r="AJ152" s="304">
        <v>6.076388888888889E-3</v>
      </c>
      <c r="AK152" s="8"/>
      <c r="AL152" s="273">
        <v>6.238425925925925E-3</v>
      </c>
      <c r="AM152" s="304">
        <v>6.3773148148148148E-3</v>
      </c>
      <c r="AN152" s="252"/>
      <c r="AO152" s="311">
        <v>6.5393518518518517E-3</v>
      </c>
      <c r="AP152" s="273">
        <v>7.083333333333333E-3</v>
      </c>
    </row>
    <row r="153" spans="1:68" s="3" customFormat="1" x14ac:dyDescent="0.3">
      <c r="A153" s="41">
        <v>14</v>
      </c>
      <c r="B153" s="33" t="s">
        <v>31</v>
      </c>
      <c r="C153" s="33" t="s">
        <v>57</v>
      </c>
      <c r="D153" s="33" t="s">
        <v>7</v>
      </c>
      <c r="E153" s="33">
        <v>2010</v>
      </c>
      <c r="F153" s="33" t="s">
        <v>8</v>
      </c>
      <c r="G153" s="33">
        <v>98</v>
      </c>
      <c r="H153" s="299">
        <v>4.9074074074074072E-3</v>
      </c>
      <c r="I153" s="88">
        <f t="shared" ref="I153" si="262">M153+P153+T153+W153+Z153+AE153+AH153+AK153+AN153</f>
        <v>6.7129629629629625E-4</v>
      </c>
      <c r="J153" s="291">
        <f t="shared" ref="J153" si="263">H153-I153</f>
        <v>4.2361111111111106E-3</v>
      </c>
      <c r="K153" s="82">
        <v>5.7870370370370378E-4</v>
      </c>
      <c r="L153" s="299">
        <v>2.4305555555555552E-4</v>
      </c>
      <c r="M153" s="107">
        <f t="shared" si="239"/>
        <v>3.1249999999999995E-4</v>
      </c>
      <c r="N153" s="282">
        <v>3.1250000000000001E-4</v>
      </c>
      <c r="O153" s="35">
        <v>1.7361111111111112E-4</v>
      </c>
      <c r="P153" s="107">
        <f t="shared" si="240"/>
        <v>1.3888888888888892E-4</v>
      </c>
      <c r="Q153" s="82">
        <v>1.3888888888888889E-4</v>
      </c>
      <c r="R153" s="323">
        <v>5.5555555555555556E-4</v>
      </c>
      <c r="S153" s="35">
        <v>2.5462962962962961E-4</v>
      </c>
      <c r="T153" s="107"/>
      <c r="U153" s="35"/>
      <c r="V153" s="323">
        <v>3.7037037037037035E-4</v>
      </c>
      <c r="W153" s="107"/>
      <c r="X153" s="282"/>
      <c r="Y153" s="332">
        <v>4.9768518518518521E-4</v>
      </c>
      <c r="Z153" s="107"/>
      <c r="AA153" s="282"/>
      <c r="AB153" s="327">
        <v>5.7870370370370378E-4</v>
      </c>
      <c r="AC153" s="323">
        <v>2.5462962962962961E-4</v>
      </c>
      <c r="AD153" s="299">
        <v>1.273148148148148E-4</v>
      </c>
      <c r="AE153" s="107">
        <f t="shared" si="241"/>
        <v>1.1574074074074091E-4</v>
      </c>
      <c r="AF153" s="282">
        <v>1.1574074074074073E-4</v>
      </c>
      <c r="AG153" s="299">
        <v>1.8518518518518518E-4</v>
      </c>
      <c r="AH153" s="107">
        <f t="shared" si="230"/>
        <v>5.7870370370370454E-5</v>
      </c>
      <c r="AI153" s="275">
        <v>5.7870370370370366E-5</v>
      </c>
      <c r="AJ153" s="308"/>
      <c r="AK153" s="107"/>
      <c r="AL153" s="275">
        <v>1.7361111111111112E-4</v>
      </c>
      <c r="AM153" s="299">
        <v>5.7870370370370366E-5</v>
      </c>
      <c r="AN153" s="107">
        <f t="shared" si="243"/>
        <v>4.6296296296296016E-5</v>
      </c>
      <c r="AO153" s="282">
        <v>4.6296296296296294E-5</v>
      </c>
      <c r="AP153" s="275">
        <v>1.0416666666666667E-4</v>
      </c>
    </row>
    <row r="154" spans="1:68" s="3" customFormat="1" x14ac:dyDescent="0.3">
      <c r="A154" s="41"/>
      <c r="B154" s="33"/>
      <c r="C154" s="33"/>
      <c r="D154" s="33"/>
      <c r="E154" s="33"/>
      <c r="F154" s="33"/>
      <c r="G154" s="33"/>
      <c r="H154" s="41"/>
      <c r="I154" s="73"/>
      <c r="J154" s="288"/>
      <c r="K154" s="82">
        <v>5.7870370370370378E-4</v>
      </c>
      <c r="L154" s="299">
        <v>8.2175925925925917E-4</v>
      </c>
      <c r="M154" s="74"/>
      <c r="N154" s="282">
        <v>1.1342592592592591E-3</v>
      </c>
      <c r="O154" s="35">
        <v>1.3078703703703705E-3</v>
      </c>
      <c r="P154" s="74"/>
      <c r="Q154" s="82">
        <v>1.4467592592592594E-3</v>
      </c>
      <c r="R154" s="323">
        <v>2.0023148148148148E-3</v>
      </c>
      <c r="S154" s="35">
        <v>2.2569444444444447E-3</v>
      </c>
      <c r="T154" s="107"/>
      <c r="U154" s="35"/>
      <c r="V154" s="323">
        <v>2.627314814814815E-3</v>
      </c>
      <c r="W154" s="107"/>
      <c r="X154" s="282"/>
      <c r="Y154" s="332">
        <v>3.1249999999999997E-3</v>
      </c>
      <c r="Z154" s="107"/>
      <c r="AA154" s="282"/>
      <c r="AB154" s="327">
        <v>3.7037037037037034E-3</v>
      </c>
      <c r="AC154" s="323">
        <v>3.9583333333333337E-3</v>
      </c>
      <c r="AD154" s="299">
        <v>4.0856481481481481E-3</v>
      </c>
      <c r="AE154" s="74"/>
      <c r="AF154" s="282">
        <v>4.2013888888888891E-3</v>
      </c>
      <c r="AG154" s="299">
        <v>4.386574074074074E-3</v>
      </c>
      <c r="AH154" s="74"/>
      <c r="AI154" s="275">
        <v>4.4444444444444444E-3</v>
      </c>
      <c r="AJ154" s="308"/>
      <c r="AK154" s="74"/>
      <c r="AL154" s="275">
        <v>4.6180555555555558E-3</v>
      </c>
      <c r="AM154" s="299">
        <v>4.6759259259259263E-3</v>
      </c>
      <c r="AN154" s="107"/>
      <c r="AO154" s="282">
        <v>4.7222222222222223E-3</v>
      </c>
      <c r="AP154" s="275">
        <v>4.8263888888888887E-3</v>
      </c>
    </row>
    <row r="155" spans="1:68" s="3" customFormat="1" x14ac:dyDescent="0.3">
      <c r="A155" s="360"/>
      <c r="B155" s="127"/>
      <c r="C155" s="127" t="s">
        <v>171</v>
      </c>
      <c r="D155" s="127"/>
      <c r="E155" s="127"/>
      <c r="F155" s="127"/>
      <c r="G155" s="127"/>
      <c r="H155" s="12"/>
      <c r="I155" s="10"/>
      <c r="J155" s="281"/>
      <c r="K155" s="10"/>
      <c r="L155" s="301"/>
      <c r="M155" s="10"/>
      <c r="N155" s="279"/>
      <c r="O155" s="10"/>
      <c r="P155" s="9"/>
      <c r="Q155" s="10"/>
      <c r="R155" s="32"/>
      <c r="S155" s="10"/>
      <c r="T155" s="9"/>
      <c r="U155" s="10"/>
      <c r="V155" s="32"/>
      <c r="W155" s="10"/>
      <c r="X155" s="279"/>
      <c r="Y155" s="12"/>
      <c r="Z155" s="9"/>
      <c r="AA155" s="281"/>
      <c r="AB155" s="32"/>
      <c r="AC155" s="15"/>
      <c r="AD155" s="301"/>
      <c r="AE155" s="10"/>
      <c r="AF155" s="279"/>
      <c r="AG155" s="12"/>
      <c r="AH155" s="9"/>
      <c r="AI155" s="281"/>
      <c r="AJ155" s="301"/>
      <c r="AK155" s="10"/>
      <c r="AL155" s="279"/>
      <c r="AM155" s="12"/>
      <c r="AN155" s="9"/>
      <c r="AO155" s="281"/>
      <c r="AP155" s="279"/>
      <c r="AR155" s="27"/>
      <c r="AT155" s="27"/>
      <c r="AV155" s="27"/>
    </row>
    <row r="156" spans="1:68" s="3" customFormat="1" x14ac:dyDescent="0.3">
      <c r="A156" s="360">
        <v>1</v>
      </c>
      <c r="B156" s="127" t="s">
        <v>32</v>
      </c>
      <c r="C156" s="127" t="s">
        <v>64</v>
      </c>
      <c r="D156" s="127" t="s">
        <v>15</v>
      </c>
      <c r="E156" s="127">
        <v>2010</v>
      </c>
      <c r="F156" s="127" t="s">
        <v>8</v>
      </c>
      <c r="G156" s="127">
        <v>20</v>
      </c>
      <c r="H156" s="301">
        <v>3.1886574074074074E-2</v>
      </c>
      <c r="I156" s="160">
        <f>M157+U157+W157+AE157+AM157+AQ157+BC157+BG157+BM157</f>
        <v>2.3263888888888861E-3</v>
      </c>
      <c r="J156" s="291">
        <f t="shared" ref="J156" si="264">H156-I156</f>
        <v>2.9560185185185189E-2</v>
      </c>
      <c r="K156" s="10">
        <v>-80</v>
      </c>
      <c r="L156" s="301">
        <v>1.0069444444444444E-3</v>
      </c>
      <c r="M156" s="10">
        <v>-81</v>
      </c>
      <c r="N156" s="279">
        <v>8.1018518518518516E-5</v>
      </c>
      <c r="O156" s="10">
        <v>-82</v>
      </c>
      <c r="P156" s="9">
        <v>8.2175925925925917E-4</v>
      </c>
      <c r="Q156" s="10">
        <v>-83</v>
      </c>
      <c r="R156" s="32">
        <v>4.8611111111111104E-4</v>
      </c>
      <c r="S156" s="10">
        <v>-80</v>
      </c>
      <c r="T156" s="9">
        <v>4.9768518518518521E-4</v>
      </c>
      <c r="U156" s="10">
        <v>-81</v>
      </c>
      <c r="V156" s="32">
        <v>1.0416666666666667E-4</v>
      </c>
      <c r="W156" s="10">
        <v>-84</v>
      </c>
      <c r="X156" s="279">
        <v>4.0509259259259258E-4</v>
      </c>
      <c r="Y156" s="12">
        <v>-85</v>
      </c>
      <c r="Z156" s="9">
        <v>3.5879629629629635E-4</v>
      </c>
      <c r="AA156" s="281">
        <v>-87</v>
      </c>
      <c r="AB156" s="32">
        <v>1.2268518518518518E-3</v>
      </c>
      <c r="AC156" s="15">
        <v>-88</v>
      </c>
      <c r="AD156" s="301">
        <v>3.1250000000000001E-4</v>
      </c>
      <c r="AE156" s="10">
        <v>-89</v>
      </c>
      <c r="AF156" s="279">
        <v>6.2500000000000001E-4</v>
      </c>
      <c r="AG156" s="12">
        <v>-90</v>
      </c>
      <c r="AH156" s="9">
        <v>3.7037037037037035E-4</v>
      </c>
      <c r="AI156" s="281">
        <v>-91</v>
      </c>
      <c r="AJ156" s="301">
        <v>1.3587962962962963E-2</v>
      </c>
      <c r="AK156" s="10">
        <v>-80</v>
      </c>
      <c r="AL156" s="279">
        <v>8.2175925925925917E-4</v>
      </c>
      <c r="AM156" s="12">
        <v>-81</v>
      </c>
      <c r="AN156" s="9">
        <v>1.7361111111111112E-4</v>
      </c>
      <c r="AO156" s="281">
        <v>-86</v>
      </c>
      <c r="AP156" s="279">
        <v>9.3750000000000007E-4</v>
      </c>
      <c r="AQ156" s="10">
        <v>-92</v>
      </c>
      <c r="AR156" s="9">
        <v>3.7037037037037035E-4</v>
      </c>
      <c r="AS156" s="10">
        <v>-93</v>
      </c>
      <c r="AT156" s="9">
        <v>3.483796296296296E-3</v>
      </c>
      <c r="AU156" s="10">
        <v>-95</v>
      </c>
      <c r="AV156" s="9">
        <v>1.1574074074074073E-3</v>
      </c>
      <c r="AW156" s="10">
        <v>-96</v>
      </c>
      <c r="AX156" s="9">
        <v>6.8287037037037025E-4</v>
      </c>
      <c r="AY156" s="10">
        <v>-97</v>
      </c>
      <c r="AZ156" s="9">
        <v>1.1805555555555556E-3</v>
      </c>
      <c r="BA156" s="10">
        <v>-80</v>
      </c>
      <c r="BB156" s="9">
        <v>3.2407407407407406E-4</v>
      </c>
      <c r="BC156" s="10">
        <v>-81</v>
      </c>
      <c r="BD156" s="9">
        <v>9.2592592592592588E-5</v>
      </c>
      <c r="BE156" s="10">
        <v>-84</v>
      </c>
      <c r="BF156" s="9">
        <v>3.8194444444444446E-4</v>
      </c>
      <c r="BG156" s="10">
        <v>-85</v>
      </c>
      <c r="BH156" s="9">
        <v>1.7361111111111112E-4</v>
      </c>
      <c r="BI156" s="10">
        <v>-87</v>
      </c>
      <c r="BJ156" s="9">
        <v>9.2592592592592585E-4</v>
      </c>
      <c r="BK156" s="10">
        <v>-88</v>
      </c>
      <c r="BL156" s="9">
        <v>3.4722222222222224E-4</v>
      </c>
      <c r="BM156" s="10">
        <v>-89</v>
      </c>
      <c r="BN156" s="9">
        <v>3.4722222222222224E-4</v>
      </c>
      <c r="BO156" s="10">
        <v>-90</v>
      </c>
      <c r="BP156" s="9">
        <v>4.1666666666666669E-4</v>
      </c>
    </row>
    <row r="157" spans="1:68" s="3" customFormat="1" x14ac:dyDescent="0.3">
      <c r="A157" s="361"/>
      <c r="B157" s="8"/>
      <c r="C157" s="8"/>
      <c r="D157" s="8"/>
      <c r="E157" s="8"/>
      <c r="F157" s="8"/>
      <c r="G157" s="8"/>
      <c r="H157" s="13"/>
      <c r="J157" s="34"/>
      <c r="K157" s="14"/>
      <c r="L157" s="303">
        <v>1.0069444444444444E-3</v>
      </c>
      <c r="M157" s="252">
        <f>N157-L157</f>
        <v>8.1018518518518462E-5</v>
      </c>
      <c r="N157" s="280">
        <v>1.0879629629629629E-3</v>
      </c>
      <c r="O157" s="14"/>
      <c r="P157" s="11">
        <v>1.9097222222222222E-3</v>
      </c>
      <c r="Q157" s="14"/>
      <c r="R157" s="36">
        <v>2.3958333333333336E-3</v>
      </c>
      <c r="S157" s="14"/>
      <c r="T157" s="11">
        <v>2.8935185185185188E-3</v>
      </c>
      <c r="U157" s="252">
        <f>V157-T157</f>
        <v>1.0416666666666604E-4</v>
      </c>
      <c r="V157" s="36">
        <v>2.9976851851851848E-3</v>
      </c>
      <c r="W157" s="252">
        <f>Z157-X157</f>
        <v>3.5879629629629543E-4</v>
      </c>
      <c r="X157" s="280">
        <v>3.4027777777777784E-3</v>
      </c>
      <c r="Y157" s="13"/>
      <c r="Z157" s="11">
        <v>3.7615740740740739E-3</v>
      </c>
      <c r="AA157" s="34"/>
      <c r="AB157" s="36">
        <v>4.9884259259259265E-3</v>
      </c>
      <c r="AC157" s="16"/>
      <c r="AD157" s="303">
        <v>5.3009259259259251E-3</v>
      </c>
      <c r="AE157" s="252">
        <f>AF157-AD157</f>
        <v>6.2500000000000056E-4</v>
      </c>
      <c r="AF157" s="280">
        <v>5.9259259259259256E-3</v>
      </c>
      <c r="AG157" s="13"/>
      <c r="AH157" s="11">
        <v>6.2962962962962964E-3</v>
      </c>
      <c r="AI157" s="34"/>
      <c r="AJ157" s="303">
        <v>1.9884259259259258E-2</v>
      </c>
      <c r="AK157" s="14"/>
      <c r="AL157" s="280">
        <v>2.0706018518518519E-2</v>
      </c>
      <c r="AM157" s="350">
        <f>AN157-AL157</f>
        <v>1.7361111111110702E-4</v>
      </c>
      <c r="AN157" s="11">
        <v>2.0879629629629626E-2</v>
      </c>
      <c r="AO157" s="34"/>
      <c r="AP157" s="280">
        <v>2.1817129629629631E-2</v>
      </c>
      <c r="AQ157" s="252">
        <f>AR157-AP157</f>
        <v>3.7037037037036813E-4</v>
      </c>
      <c r="AR157" s="11">
        <v>2.2187499999999999E-2</v>
      </c>
      <c r="AS157" s="14"/>
      <c r="AT157" s="11">
        <v>2.56712962962963E-2</v>
      </c>
      <c r="AU157" s="14"/>
      <c r="AV157" s="11">
        <v>2.6828703703703702E-2</v>
      </c>
      <c r="AW157" s="14"/>
      <c r="AX157" s="11">
        <v>2.7511574074074074E-2</v>
      </c>
      <c r="AY157" s="14"/>
      <c r="AZ157" s="11">
        <v>2.8692129629629633E-2</v>
      </c>
      <c r="BA157" s="14"/>
      <c r="BB157" s="11">
        <v>2.90162037037037E-2</v>
      </c>
      <c r="BC157" s="252">
        <f>BD157-BB157</f>
        <v>9.2592592592595502E-5</v>
      </c>
      <c r="BD157" s="11">
        <v>2.9108796296296296E-2</v>
      </c>
      <c r="BE157" s="14"/>
      <c r="BF157" s="11">
        <v>2.9490740740740744E-2</v>
      </c>
      <c r="BG157" s="252">
        <f>BH157-BF157</f>
        <v>1.7361111111111049E-4</v>
      </c>
      <c r="BH157" s="11">
        <v>2.9664351851851855E-2</v>
      </c>
      <c r="BI157" s="14"/>
      <c r="BJ157" s="11">
        <v>3.0590277777777775E-2</v>
      </c>
      <c r="BK157" s="14"/>
      <c r="BL157" s="11">
        <v>3.0937499999999996E-2</v>
      </c>
      <c r="BM157" s="252">
        <f>BN157-BL157</f>
        <v>3.4722222222222446E-4</v>
      </c>
      <c r="BN157" s="11">
        <v>3.1284722222222221E-2</v>
      </c>
      <c r="BO157" s="14"/>
      <c r="BP157" s="11">
        <v>3.170138888888889E-2</v>
      </c>
    </row>
    <row r="158" spans="1:68" s="3" customFormat="1" x14ac:dyDescent="0.3">
      <c r="A158" s="360">
        <v>2</v>
      </c>
      <c r="B158" s="127" t="s">
        <v>32</v>
      </c>
      <c r="C158" s="127" t="s">
        <v>58</v>
      </c>
      <c r="D158" s="127" t="s">
        <v>7</v>
      </c>
      <c r="E158" s="127">
        <v>2012</v>
      </c>
      <c r="F158" s="127" t="s">
        <v>8</v>
      </c>
      <c r="G158" s="127">
        <v>43</v>
      </c>
      <c r="H158" s="12" t="s">
        <v>20</v>
      </c>
      <c r="I158" s="10"/>
      <c r="J158" s="281"/>
      <c r="K158" s="10">
        <v>-91</v>
      </c>
      <c r="L158" s="301">
        <v>1.4583333333333334E-3</v>
      </c>
      <c r="M158" s="10">
        <v>-84</v>
      </c>
      <c r="N158" s="279">
        <v>5.4398148148148144E-4</v>
      </c>
      <c r="O158" s="10">
        <v>-92</v>
      </c>
      <c r="P158" s="9">
        <v>3.9351851851851852E-4</v>
      </c>
      <c r="Q158" s="10">
        <v>-93</v>
      </c>
      <c r="R158" s="32">
        <v>1.2152777777777778E-3</v>
      </c>
      <c r="S158" s="10">
        <v>-96</v>
      </c>
      <c r="T158" s="9">
        <v>5.5555555555555556E-4</v>
      </c>
      <c r="U158" s="10">
        <v>-81</v>
      </c>
      <c r="V158" s="32">
        <v>1.9675925925925926E-4</v>
      </c>
      <c r="W158" s="10">
        <v>-97</v>
      </c>
      <c r="X158" s="279">
        <v>6.3657407407407402E-4</v>
      </c>
      <c r="Y158" s="12">
        <v>-85</v>
      </c>
      <c r="Z158" s="9">
        <v>4.8611111111111104E-4</v>
      </c>
      <c r="AA158" s="281">
        <v>-87</v>
      </c>
      <c r="AB158" s="32">
        <v>2.3148148148148146E-4</v>
      </c>
      <c r="AC158" s="15">
        <v>-90</v>
      </c>
      <c r="AD158" s="301">
        <v>4.7453703703703704E-4</v>
      </c>
      <c r="AE158" s="10">
        <v>-90</v>
      </c>
      <c r="AF158" s="279">
        <v>3.0092592592592595E-4</v>
      </c>
      <c r="AG158" s="12">
        <v>-94</v>
      </c>
      <c r="AH158" s="9">
        <v>3.4722222222222224E-4</v>
      </c>
      <c r="AI158" s="281"/>
      <c r="AJ158" s="12"/>
      <c r="AK158" s="10"/>
      <c r="AL158" s="281"/>
      <c r="AM158" s="12"/>
      <c r="AN158" s="10"/>
      <c r="AO158" s="281"/>
      <c r="AP158" s="281"/>
    </row>
    <row r="159" spans="1:68" s="3" customFormat="1" x14ac:dyDescent="0.3">
      <c r="A159" s="361"/>
      <c r="B159" s="8"/>
      <c r="C159" s="8"/>
      <c r="D159" s="8"/>
      <c r="E159" s="8"/>
      <c r="F159" s="8"/>
      <c r="G159" s="8"/>
      <c r="H159" s="13"/>
      <c r="I159" s="14"/>
      <c r="J159" s="34"/>
      <c r="K159" s="14"/>
      <c r="L159" s="303">
        <v>1.4583333333333334E-3</v>
      </c>
      <c r="M159" s="14"/>
      <c r="N159" s="280">
        <v>2.0023148148148148E-3</v>
      </c>
      <c r="O159" s="14"/>
      <c r="P159" s="11">
        <v>2.3958333333333336E-3</v>
      </c>
      <c r="Q159" s="14"/>
      <c r="R159" s="36">
        <v>3.6111111111111114E-3</v>
      </c>
      <c r="S159" s="14"/>
      <c r="T159" s="11">
        <v>4.1666666666666666E-3</v>
      </c>
      <c r="U159" s="14"/>
      <c r="V159" s="36">
        <v>4.363425925925926E-3</v>
      </c>
      <c r="W159" s="14"/>
      <c r="X159" s="280">
        <v>5.0000000000000001E-3</v>
      </c>
      <c r="Y159" s="13"/>
      <c r="Z159" s="11">
        <v>5.4861111111111117E-3</v>
      </c>
      <c r="AA159" s="34"/>
      <c r="AB159" s="36">
        <v>5.7175925925925927E-3</v>
      </c>
      <c r="AC159" s="16"/>
      <c r="AD159" s="303">
        <v>6.1921296296296299E-3</v>
      </c>
      <c r="AE159" s="14"/>
      <c r="AF159" s="280">
        <v>6.4930555555555549E-3</v>
      </c>
      <c r="AG159" s="13"/>
      <c r="AH159" s="11">
        <v>6.8402777777777776E-3</v>
      </c>
      <c r="AI159" s="34"/>
      <c r="AJ159" s="13"/>
      <c r="AK159" s="14"/>
      <c r="AL159" s="34"/>
      <c r="AM159" s="13"/>
      <c r="AN159" s="14"/>
      <c r="AO159" s="34"/>
      <c r="AP159" s="34"/>
    </row>
    <row r="160" spans="1:68" s="3" customFormat="1" x14ac:dyDescent="0.3">
      <c r="A160" s="360">
        <v>3</v>
      </c>
      <c r="B160" s="74" t="s">
        <v>33</v>
      </c>
      <c r="C160" s="74" t="s">
        <v>86</v>
      </c>
      <c r="D160" s="74"/>
      <c r="E160" s="74"/>
      <c r="F160" s="74" t="s">
        <v>8</v>
      </c>
      <c r="G160" s="74">
        <v>28</v>
      </c>
      <c r="H160" s="299">
        <v>1.3310185185185187E-2</v>
      </c>
      <c r="I160" s="88">
        <f>O161+AE161+AG161+AK161</f>
        <v>1.6550925925925928E-3</v>
      </c>
      <c r="J160" s="291">
        <f t="shared" ref="J160" si="265">H160-I160</f>
        <v>1.1655092592592594E-2</v>
      </c>
      <c r="K160" s="33">
        <v>-91</v>
      </c>
      <c r="L160" s="299">
        <v>6.9444444444444447E-4</v>
      </c>
      <c r="M160" s="33">
        <v>-80</v>
      </c>
      <c r="N160" s="282">
        <v>6.8287037037037025E-4</v>
      </c>
      <c r="O160" s="33">
        <v>-81</v>
      </c>
      <c r="P160" s="35">
        <v>1.0416666666666667E-4</v>
      </c>
      <c r="Q160" s="33">
        <v>-92</v>
      </c>
      <c r="R160" s="327">
        <v>9.2592592592592585E-4</v>
      </c>
      <c r="S160" s="33">
        <v>-93</v>
      </c>
      <c r="T160" s="35">
        <v>8.7962962962962962E-4</v>
      </c>
      <c r="U160" s="33">
        <v>-94</v>
      </c>
      <c r="V160" s="327">
        <v>5.4398148148148144E-4</v>
      </c>
      <c r="W160" s="33">
        <v>-95</v>
      </c>
      <c r="X160" s="282">
        <v>5.9027777777777778E-4</v>
      </c>
      <c r="Y160" s="41">
        <v>-96</v>
      </c>
      <c r="Z160" s="35">
        <v>9.6064814814814808E-4</v>
      </c>
      <c r="AA160" s="42">
        <v>-97</v>
      </c>
      <c r="AB160" s="327">
        <v>6.7129629629629625E-4</v>
      </c>
      <c r="AC160" s="40">
        <v>-80</v>
      </c>
      <c r="AD160" s="299">
        <v>2.7777777777777778E-4</v>
      </c>
      <c r="AE160" s="33">
        <v>-81</v>
      </c>
      <c r="AF160" s="282">
        <v>9.2592592592592588E-5</v>
      </c>
      <c r="AG160" s="41">
        <v>-80</v>
      </c>
      <c r="AH160" s="35">
        <v>1.0416666666666667E-3</v>
      </c>
      <c r="AI160" s="42">
        <v>-81</v>
      </c>
      <c r="AJ160" s="299">
        <v>2.4305555555555552E-4</v>
      </c>
      <c r="AK160" s="33">
        <v>-86</v>
      </c>
      <c r="AL160" s="282">
        <v>1.2384259259259258E-3</v>
      </c>
      <c r="AM160" s="41">
        <v>-92</v>
      </c>
      <c r="AN160" s="35">
        <v>1.2152777777777778E-3</v>
      </c>
      <c r="AO160" s="42">
        <v>-93</v>
      </c>
      <c r="AP160" s="282">
        <v>9.0277777777777784E-4</v>
      </c>
      <c r="AQ160" s="3">
        <v>-94</v>
      </c>
      <c r="AR160" s="27">
        <v>1.6203703703703703E-4</v>
      </c>
      <c r="AS160" s="3">
        <v>-95</v>
      </c>
      <c r="AT160" s="27">
        <v>4.6296296296296293E-4</v>
      </c>
      <c r="AU160" s="3">
        <v>-96</v>
      </c>
      <c r="AV160" s="27">
        <v>4.6296296296296293E-4</v>
      </c>
      <c r="AW160" s="3">
        <v>-97</v>
      </c>
      <c r="AX160" s="27">
        <v>9.6064814814814808E-4</v>
      </c>
    </row>
    <row r="161" spans="1:50" s="3" customFormat="1" x14ac:dyDescent="0.3">
      <c r="A161" s="361"/>
      <c r="B161" s="74"/>
      <c r="C161" s="74"/>
      <c r="D161" s="74"/>
      <c r="E161" s="74"/>
      <c r="F161" s="74"/>
      <c r="G161" s="74"/>
      <c r="H161" s="41"/>
      <c r="J161" s="42"/>
      <c r="K161" s="33"/>
      <c r="L161" s="299">
        <v>6.9444444444444447E-4</v>
      </c>
      <c r="M161" s="33"/>
      <c r="N161" s="282">
        <v>1.3773148148148147E-3</v>
      </c>
      <c r="O161" s="107">
        <f>P161-N161</f>
        <v>1.0416666666666669E-4</v>
      </c>
      <c r="P161" s="35">
        <v>1.4814814814814814E-3</v>
      </c>
      <c r="Q161" s="33"/>
      <c r="R161" s="327">
        <v>2.4074074074074076E-3</v>
      </c>
      <c r="S161" s="33"/>
      <c r="T161" s="35">
        <v>3.2870370370370367E-3</v>
      </c>
      <c r="U161" s="33"/>
      <c r="V161" s="327">
        <v>3.8310185185185183E-3</v>
      </c>
      <c r="W161" s="33"/>
      <c r="X161" s="282">
        <v>4.4212962962962956E-3</v>
      </c>
      <c r="Y161" s="41"/>
      <c r="Z161" s="35">
        <v>5.3819444444444453E-3</v>
      </c>
      <c r="AA161" s="42"/>
      <c r="AB161" s="327">
        <v>6.053240740740741E-3</v>
      </c>
      <c r="AC161" s="40"/>
      <c r="AD161" s="299">
        <v>6.3310185185185197E-3</v>
      </c>
      <c r="AE161" s="107">
        <f>AF161-AD161</f>
        <v>9.2592592592592032E-5</v>
      </c>
      <c r="AF161" s="282">
        <v>6.4236111111111117E-3</v>
      </c>
      <c r="AG161" s="345">
        <f>AJ161-AH161</f>
        <v>2.4305555555555539E-4</v>
      </c>
      <c r="AH161" s="35">
        <v>7.4652777777777781E-3</v>
      </c>
      <c r="AI161" s="42"/>
      <c r="AJ161" s="299">
        <v>7.7083333333333335E-3</v>
      </c>
      <c r="AK161" s="107">
        <f>AN161-AL161</f>
        <v>1.2152777777777787E-3</v>
      </c>
      <c r="AL161" s="282">
        <v>8.9467592592592585E-3</v>
      </c>
      <c r="AM161" s="41"/>
      <c r="AN161" s="35">
        <v>1.0162037037037037E-2</v>
      </c>
      <c r="AO161" s="42"/>
      <c r="AP161" s="282">
        <v>1.1064814814814814E-2</v>
      </c>
      <c r="AR161" s="27">
        <v>1.1226851851851854E-2</v>
      </c>
      <c r="AT161" s="27">
        <v>1.1689814814814814E-2</v>
      </c>
      <c r="AV161" s="27">
        <v>1.2152777777777778E-2</v>
      </c>
      <c r="AX161" s="27">
        <v>1.3113425925925926E-2</v>
      </c>
    </row>
    <row r="162" spans="1:50" s="3" customFormat="1" x14ac:dyDescent="0.3">
      <c r="A162" s="360">
        <v>4</v>
      </c>
      <c r="B162" s="127" t="s">
        <v>33</v>
      </c>
      <c r="C162" s="127" t="s">
        <v>87</v>
      </c>
      <c r="D162" s="127"/>
      <c r="E162" s="127"/>
      <c r="F162" s="127" t="s">
        <v>8</v>
      </c>
      <c r="G162" s="127">
        <v>26</v>
      </c>
      <c r="H162" s="12" t="s">
        <v>20</v>
      </c>
      <c r="I162" s="10"/>
      <c r="J162" s="281"/>
      <c r="K162" s="10">
        <v>-80</v>
      </c>
      <c r="L162" s="301">
        <v>2.0023148148148148E-3</v>
      </c>
      <c r="M162" s="10">
        <v>-81</v>
      </c>
      <c r="N162" s="279">
        <v>9.2592592592592588E-5</v>
      </c>
      <c r="O162" s="10">
        <v>-86</v>
      </c>
      <c r="P162" s="9">
        <v>7.175925925925927E-4</v>
      </c>
      <c r="Q162" s="10">
        <v>-92</v>
      </c>
      <c r="R162" s="32">
        <v>2.5462962962962961E-4</v>
      </c>
      <c r="S162" s="10">
        <v>-93</v>
      </c>
      <c r="T162" s="9">
        <v>3.0324074074074073E-3</v>
      </c>
      <c r="U162" s="10">
        <v>-94</v>
      </c>
      <c r="V162" s="32">
        <v>1.7361111111111112E-4</v>
      </c>
      <c r="W162" s="10">
        <v>-95</v>
      </c>
      <c r="X162" s="279">
        <v>3.2407407407407406E-4</v>
      </c>
      <c r="Y162" s="12">
        <v>-96</v>
      </c>
      <c r="Z162" s="9">
        <v>4.2824074074074075E-4</v>
      </c>
      <c r="AA162" s="281">
        <v>-97</v>
      </c>
      <c r="AB162" s="32">
        <v>1.0879629629629629E-3</v>
      </c>
      <c r="AC162" s="15"/>
      <c r="AD162" s="12"/>
      <c r="AE162" s="10"/>
      <c r="AF162" s="281"/>
      <c r="AG162" s="12"/>
      <c r="AH162" s="10"/>
      <c r="AI162" s="281"/>
      <c r="AJ162" s="12"/>
      <c r="AK162" s="10"/>
      <c r="AL162" s="281"/>
      <c r="AM162" s="12"/>
      <c r="AN162" s="10"/>
      <c r="AO162" s="281"/>
      <c r="AP162" s="281"/>
      <c r="AQ162" s="10"/>
      <c r="AR162" s="10"/>
      <c r="AS162" s="10"/>
      <c r="AT162" s="10"/>
      <c r="AU162" s="10"/>
      <c r="AV162" s="10"/>
      <c r="AW162" s="10"/>
      <c r="AX162" s="10"/>
    </row>
    <row r="163" spans="1:50" s="3" customFormat="1" x14ac:dyDescent="0.3">
      <c r="A163" s="361"/>
      <c r="B163" s="8"/>
      <c r="C163" s="8"/>
      <c r="D163" s="8"/>
      <c r="E163" s="8"/>
      <c r="F163" s="8"/>
      <c r="G163" s="8"/>
      <c r="H163" s="13"/>
      <c r="I163" s="14"/>
      <c r="J163" s="34"/>
      <c r="K163" s="14"/>
      <c r="L163" s="303">
        <v>2.0023148148148148E-3</v>
      </c>
      <c r="M163" s="14"/>
      <c r="N163" s="280">
        <v>2.0949074074074073E-3</v>
      </c>
      <c r="O163" s="14"/>
      <c r="P163" s="11">
        <v>2.8124999999999995E-3</v>
      </c>
      <c r="Q163" s="14"/>
      <c r="R163" s="36">
        <v>3.0671296296296297E-3</v>
      </c>
      <c r="S163" s="14"/>
      <c r="T163" s="11">
        <v>6.0995370370370361E-3</v>
      </c>
      <c r="U163" s="14"/>
      <c r="V163" s="36">
        <v>6.2731481481481484E-3</v>
      </c>
      <c r="W163" s="14"/>
      <c r="X163" s="280">
        <v>6.5972222222222222E-3</v>
      </c>
      <c r="Y163" s="13"/>
      <c r="Z163" s="11">
        <v>7.0254629629629634E-3</v>
      </c>
      <c r="AA163" s="34"/>
      <c r="AB163" s="36">
        <v>8.113425925925925E-3</v>
      </c>
      <c r="AC163" s="16"/>
      <c r="AD163" s="13"/>
      <c r="AE163" s="14"/>
      <c r="AF163" s="34"/>
      <c r="AG163" s="13"/>
      <c r="AH163" s="14"/>
      <c r="AI163" s="34"/>
      <c r="AJ163" s="13"/>
      <c r="AK163" s="14"/>
      <c r="AL163" s="34"/>
      <c r="AM163" s="13"/>
      <c r="AN163" s="14"/>
      <c r="AO163" s="34"/>
      <c r="AP163" s="34"/>
      <c r="AQ163" s="14"/>
      <c r="AR163" s="14"/>
      <c r="AS163" s="14"/>
      <c r="AT163" s="14"/>
      <c r="AU163" s="14"/>
      <c r="AV163" s="14"/>
      <c r="AW163" s="14"/>
      <c r="AX163" s="14"/>
    </row>
    <row r="164" spans="1:50" s="3" customFormat="1" x14ac:dyDescent="0.3">
      <c r="A164" s="41"/>
      <c r="B164" s="33"/>
      <c r="C164" s="69" t="s">
        <v>176</v>
      </c>
      <c r="D164" s="69" t="s">
        <v>177</v>
      </c>
      <c r="E164" s="69"/>
      <c r="F164" s="375"/>
      <c r="G164" s="378"/>
      <c r="H164" s="376"/>
      <c r="I164" s="33"/>
      <c r="J164" s="42"/>
      <c r="K164" s="33"/>
      <c r="L164" s="41"/>
      <c r="M164" s="33"/>
      <c r="N164" s="42"/>
      <c r="O164" s="33"/>
      <c r="P164" s="33"/>
      <c r="Q164" s="33"/>
      <c r="R164" s="40"/>
      <c r="S164" s="33"/>
      <c r="T164" s="33"/>
      <c r="U164" s="33"/>
      <c r="V164" s="40"/>
      <c r="W164" s="33"/>
      <c r="X164" s="42"/>
      <c r="Y164" s="41"/>
      <c r="Z164" s="33"/>
      <c r="AA164" s="42"/>
      <c r="AB164" s="40"/>
      <c r="AC164" s="40"/>
      <c r="AD164" s="41"/>
      <c r="AE164" s="33"/>
      <c r="AF164" s="42"/>
      <c r="AG164" s="41"/>
      <c r="AH164" s="33"/>
      <c r="AI164" s="42"/>
      <c r="AJ164" s="41"/>
      <c r="AK164" s="33"/>
      <c r="AL164" s="42"/>
      <c r="AM164" s="41"/>
      <c r="AN164" s="33"/>
      <c r="AO164" s="42"/>
      <c r="AP164" s="42"/>
    </row>
    <row r="165" spans="1:50" s="3" customFormat="1" x14ac:dyDescent="0.3">
      <c r="A165" s="41"/>
      <c r="B165" s="33"/>
      <c r="C165" s="69" t="s">
        <v>178</v>
      </c>
      <c r="D165" s="69" t="s">
        <v>179</v>
      </c>
      <c r="E165" s="69"/>
      <c r="F165" s="375"/>
      <c r="G165" s="378"/>
      <c r="H165" s="376"/>
      <c r="I165" s="33"/>
      <c r="J165" s="42"/>
      <c r="K165" s="33"/>
      <c r="L165" s="41"/>
      <c r="M165" s="33"/>
      <c r="N165" s="42"/>
      <c r="O165" s="33"/>
      <c r="P165" s="33"/>
      <c r="Q165" s="33"/>
      <c r="R165" s="40"/>
      <c r="S165" s="33"/>
      <c r="T165" s="33"/>
      <c r="U165" s="33"/>
      <c r="V165" s="40"/>
      <c r="W165" s="33"/>
      <c r="X165" s="42"/>
      <c r="Y165" s="41"/>
      <c r="Z165" s="33"/>
      <c r="AA165" s="42"/>
      <c r="AB165" s="40"/>
      <c r="AC165" s="40"/>
      <c r="AD165" s="41"/>
      <c r="AE165" s="33"/>
      <c r="AF165" s="42"/>
      <c r="AG165" s="41"/>
      <c r="AH165" s="33"/>
      <c r="AI165" s="42"/>
      <c r="AJ165" s="41"/>
      <c r="AK165" s="33"/>
      <c r="AL165" s="42"/>
      <c r="AM165" s="41"/>
      <c r="AN165" s="33"/>
      <c r="AO165" s="42"/>
      <c r="AP165" s="42"/>
    </row>
    <row r="166" spans="1:50" s="3" customFormat="1" x14ac:dyDescent="0.3">
      <c r="A166" s="41"/>
      <c r="B166" s="33"/>
      <c r="C166" s="69" t="s">
        <v>173</v>
      </c>
      <c r="D166" s="69" t="s">
        <v>174</v>
      </c>
      <c r="E166"/>
      <c r="F166" s="377" t="s">
        <v>175</v>
      </c>
      <c r="G166" s="375"/>
      <c r="H166" s="376"/>
      <c r="I166" s="33"/>
      <c r="J166" s="42"/>
      <c r="K166" s="33"/>
      <c r="L166" s="41"/>
      <c r="M166" s="33"/>
      <c r="N166" s="42"/>
      <c r="O166" s="33"/>
      <c r="P166" s="33"/>
      <c r="Q166" s="33"/>
      <c r="R166" s="40"/>
      <c r="S166" s="33"/>
      <c r="T166" s="33"/>
      <c r="U166" s="33"/>
      <c r="V166" s="40"/>
      <c r="W166" s="33"/>
      <c r="X166" s="42"/>
      <c r="Y166" s="41"/>
      <c r="Z166" s="33"/>
      <c r="AA166" s="42"/>
      <c r="AB166" s="40"/>
      <c r="AC166" s="40"/>
      <c r="AD166" s="41"/>
      <c r="AE166" s="33"/>
      <c r="AF166" s="42"/>
      <c r="AG166" s="41"/>
      <c r="AH166" s="33"/>
      <c r="AI166" s="42"/>
      <c r="AJ166" s="41"/>
      <c r="AK166" s="33"/>
      <c r="AL166" s="42"/>
      <c r="AM166" s="41"/>
      <c r="AN166" s="33"/>
      <c r="AO166" s="42"/>
      <c r="AP166" s="42"/>
    </row>
    <row r="167" spans="1:50" s="3" customFormat="1" x14ac:dyDescent="0.3">
      <c r="A167" s="41"/>
      <c r="B167" s="33"/>
      <c r="C167" s="33"/>
      <c r="D167" s="33"/>
      <c r="E167" s="33"/>
      <c r="F167" s="33"/>
      <c r="G167" s="33"/>
      <c r="H167" s="41"/>
      <c r="I167" s="33"/>
      <c r="J167" s="42"/>
      <c r="K167" s="33"/>
      <c r="L167" s="41"/>
      <c r="M167" s="33"/>
      <c r="N167" s="42"/>
      <c r="O167" s="33"/>
      <c r="P167" s="33"/>
      <c r="Q167" s="33"/>
      <c r="R167" s="40"/>
      <c r="S167" s="33"/>
      <c r="T167" s="33"/>
      <c r="U167" s="33"/>
      <c r="V167" s="40"/>
      <c r="W167" s="33"/>
      <c r="X167" s="42"/>
      <c r="Y167" s="41"/>
      <c r="Z167" s="33"/>
      <c r="AA167" s="42"/>
      <c r="AB167" s="40"/>
      <c r="AC167" s="40"/>
      <c r="AD167" s="41"/>
      <c r="AE167" s="33"/>
      <c r="AF167" s="42"/>
      <c r="AG167" s="41"/>
      <c r="AH167" s="33"/>
      <c r="AI167" s="42"/>
      <c r="AJ167" s="41"/>
      <c r="AK167" s="33"/>
      <c r="AL167" s="42"/>
      <c r="AM167" s="41"/>
      <c r="AN167" s="33"/>
      <c r="AO167" s="42"/>
      <c r="AP167" s="42"/>
    </row>
    <row r="168" spans="1:50" s="3" customFormat="1" x14ac:dyDescent="0.3">
      <c r="A168" s="41"/>
      <c r="B168" s="33"/>
      <c r="C168" s="33"/>
      <c r="D168" s="33"/>
      <c r="E168" s="33"/>
      <c r="F168" s="33"/>
      <c r="G168" s="33"/>
      <c r="H168" s="41"/>
      <c r="I168" s="33"/>
      <c r="J168" s="42"/>
      <c r="K168" s="33"/>
      <c r="L168" s="41"/>
      <c r="M168" s="33"/>
      <c r="N168" s="42"/>
      <c r="O168" s="33"/>
      <c r="P168" s="33"/>
      <c r="Q168" s="33"/>
      <c r="R168" s="40"/>
      <c r="S168" s="33"/>
      <c r="T168" s="33"/>
      <c r="U168" s="33"/>
      <c r="V168" s="40"/>
      <c r="W168" s="33"/>
      <c r="X168" s="42"/>
      <c r="Y168" s="41"/>
      <c r="Z168" s="33"/>
      <c r="AA168" s="42"/>
      <c r="AB168" s="40"/>
      <c r="AC168" s="40"/>
      <c r="AD168" s="41"/>
      <c r="AE168" s="33"/>
      <c r="AF168" s="42"/>
      <c r="AG168" s="41"/>
      <c r="AH168" s="33"/>
      <c r="AI168" s="42"/>
      <c r="AJ168" s="41"/>
      <c r="AK168" s="33"/>
      <c r="AL168" s="42"/>
      <c r="AM168" s="41"/>
      <c r="AN168" s="33"/>
      <c r="AO168" s="42"/>
      <c r="AP168" s="42"/>
    </row>
    <row r="169" spans="1:50" s="3" customFormat="1" x14ac:dyDescent="0.3">
      <c r="A169" s="41"/>
      <c r="B169" s="33"/>
      <c r="C169" s="33"/>
      <c r="D169" s="33"/>
      <c r="E169" s="33"/>
      <c r="F169" s="33"/>
      <c r="G169" s="33"/>
      <c r="H169" s="41"/>
      <c r="I169" s="33"/>
      <c r="J169" s="42"/>
      <c r="K169" s="33"/>
      <c r="L169" s="41"/>
      <c r="M169" s="33"/>
      <c r="N169" s="42"/>
      <c r="O169" s="33"/>
      <c r="P169" s="33"/>
      <c r="Q169" s="33"/>
      <c r="R169" s="40"/>
      <c r="S169" s="33"/>
      <c r="T169" s="33"/>
      <c r="U169" s="33"/>
      <c r="V169" s="40"/>
      <c r="W169" s="33"/>
      <c r="X169" s="42"/>
      <c r="Y169" s="41"/>
      <c r="Z169" s="33"/>
      <c r="AA169" s="42"/>
      <c r="AB169" s="40"/>
      <c r="AC169" s="40"/>
      <c r="AD169" s="41"/>
      <c r="AE169" s="33"/>
      <c r="AF169" s="42"/>
      <c r="AG169" s="41"/>
      <c r="AH169" s="33"/>
      <c r="AI169" s="42"/>
      <c r="AJ169" s="41"/>
      <c r="AK169" s="33"/>
      <c r="AL169" s="42"/>
      <c r="AM169" s="41"/>
      <c r="AN169" s="33"/>
      <c r="AO169" s="42"/>
      <c r="AP169" s="42"/>
    </row>
    <row r="170" spans="1:50" s="3" customFormat="1" x14ac:dyDescent="0.3">
      <c r="A170" s="41"/>
      <c r="B170" s="33"/>
      <c r="C170" s="33"/>
      <c r="D170" s="33"/>
      <c r="E170" s="33"/>
      <c r="F170" s="33"/>
      <c r="G170" s="33"/>
      <c r="H170" s="41"/>
      <c r="I170" s="33"/>
      <c r="J170" s="42"/>
      <c r="K170" s="33"/>
      <c r="L170" s="41"/>
      <c r="M170" s="33"/>
      <c r="N170" s="42"/>
      <c r="O170" s="33"/>
      <c r="P170" s="33"/>
      <c r="Q170" s="33"/>
      <c r="R170" s="40"/>
      <c r="S170" s="33"/>
      <c r="T170" s="33"/>
      <c r="U170" s="33"/>
      <c r="V170" s="40"/>
      <c r="W170" s="33"/>
      <c r="X170" s="42"/>
      <c r="Y170" s="41"/>
      <c r="Z170" s="33"/>
      <c r="AA170" s="42"/>
      <c r="AB170" s="40"/>
      <c r="AC170" s="40"/>
      <c r="AD170" s="41"/>
      <c r="AE170" s="33"/>
      <c r="AF170" s="42"/>
      <c r="AG170" s="41"/>
      <c r="AH170" s="33"/>
      <c r="AI170" s="42"/>
      <c r="AJ170" s="41"/>
      <c r="AK170" s="33"/>
      <c r="AL170" s="42"/>
      <c r="AM170" s="41"/>
      <c r="AN170" s="33"/>
      <c r="AO170" s="42"/>
      <c r="AP170" s="42"/>
    </row>
    <row r="171" spans="1:50" s="3" customFormat="1" x14ac:dyDescent="0.3">
      <c r="A171" s="41"/>
      <c r="B171" s="33"/>
      <c r="C171" s="33"/>
      <c r="D171" s="33"/>
      <c r="E171" s="33"/>
      <c r="F171" s="33"/>
      <c r="G171" s="33"/>
      <c r="H171" s="41"/>
      <c r="I171" s="33"/>
      <c r="J171" s="42"/>
      <c r="K171" s="33"/>
      <c r="L171" s="41"/>
      <c r="M171" s="33"/>
      <c r="N171" s="42"/>
      <c r="O171" s="33"/>
      <c r="P171" s="33"/>
      <c r="Q171" s="33"/>
      <c r="R171" s="40"/>
      <c r="S171" s="33"/>
      <c r="T171" s="33"/>
      <c r="U171" s="33"/>
      <c r="V171" s="40"/>
      <c r="W171" s="33"/>
      <c r="X171" s="42"/>
      <c r="Y171" s="41"/>
      <c r="Z171" s="33"/>
      <c r="AA171" s="42"/>
      <c r="AB171" s="40"/>
      <c r="AC171" s="40"/>
      <c r="AD171" s="41"/>
      <c r="AE171" s="33"/>
      <c r="AF171" s="42"/>
      <c r="AG171" s="41"/>
      <c r="AH171" s="33"/>
      <c r="AI171" s="42"/>
      <c r="AJ171" s="41"/>
      <c r="AK171" s="33"/>
      <c r="AL171" s="42"/>
      <c r="AM171" s="41"/>
      <c r="AN171" s="33"/>
      <c r="AO171" s="42"/>
      <c r="AP171" s="42"/>
    </row>
    <row r="172" spans="1:50" s="3" customFormat="1" x14ac:dyDescent="0.3">
      <c r="A172" s="41"/>
      <c r="B172" s="33"/>
      <c r="C172" s="33"/>
      <c r="D172" s="33"/>
      <c r="E172" s="33"/>
      <c r="F172" s="33"/>
      <c r="G172" s="33"/>
      <c r="H172" s="41"/>
      <c r="I172" s="33"/>
      <c r="J172" s="42"/>
      <c r="K172" s="33"/>
      <c r="L172" s="41"/>
      <c r="M172" s="33"/>
      <c r="N172" s="42"/>
      <c r="O172" s="33"/>
      <c r="P172" s="33"/>
      <c r="Q172" s="33"/>
      <c r="R172" s="40"/>
      <c r="S172" s="33"/>
      <c r="T172" s="33"/>
      <c r="U172" s="33"/>
      <c r="V172" s="40"/>
      <c r="W172" s="33"/>
      <c r="X172" s="42"/>
      <c r="Y172" s="41"/>
      <c r="Z172" s="33"/>
      <c r="AA172" s="42"/>
      <c r="AB172" s="40"/>
      <c r="AC172" s="40"/>
      <c r="AD172" s="41"/>
      <c r="AE172" s="33"/>
      <c r="AF172" s="42"/>
      <c r="AG172" s="41"/>
      <c r="AH172" s="33"/>
      <c r="AI172" s="42"/>
      <c r="AJ172" s="41"/>
      <c r="AK172" s="33"/>
      <c r="AL172" s="42"/>
      <c r="AM172" s="41"/>
      <c r="AN172" s="33"/>
      <c r="AO172" s="42"/>
      <c r="AP172" s="42"/>
    </row>
    <row r="173" spans="1:50" s="3" customFormat="1" x14ac:dyDescent="0.3">
      <c r="A173" s="41"/>
      <c r="B173" s="33"/>
      <c r="C173" s="33"/>
      <c r="D173" s="33"/>
      <c r="E173" s="33"/>
      <c r="F173" s="33"/>
      <c r="G173" s="33"/>
      <c r="H173" s="41"/>
      <c r="I173" s="33"/>
      <c r="J173" s="42"/>
      <c r="K173" s="33"/>
      <c r="L173" s="41"/>
      <c r="M173" s="33"/>
      <c r="N173" s="42"/>
      <c r="O173" s="33"/>
      <c r="P173" s="33"/>
      <c r="Q173" s="33"/>
      <c r="R173" s="40"/>
      <c r="S173" s="33"/>
      <c r="T173" s="33"/>
      <c r="U173" s="33"/>
      <c r="V173" s="40"/>
      <c r="W173" s="33"/>
      <c r="X173" s="42"/>
      <c r="Y173" s="41"/>
      <c r="Z173" s="33"/>
      <c r="AA173" s="42"/>
      <c r="AB173" s="40"/>
      <c r="AC173" s="40"/>
      <c r="AD173" s="41"/>
      <c r="AE173" s="33"/>
      <c r="AF173" s="42"/>
      <c r="AG173" s="41"/>
      <c r="AH173" s="33"/>
      <c r="AI173" s="42"/>
      <c r="AJ173" s="41"/>
      <c r="AK173" s="33"/>
      <c r="AL173" s="42"/>
      <c r="AM173" s="41"/>
      <c r="AN173" s="33"/>
      <c r="AO173" s="42"/>
      <c r="AP173" s="42"/>
    </row>
    <row r="174" spans="1:50" s="3" customFormat="1" x14ac:dyDescent="0.3">
      <c r="A174" s="41"/>
      <c r="B174" s="33"/>
      <c r="C174" s="33"/>
      <c r="D174" s="33"/>
      <c r="E174" s="33"/>
      <c r="F174" s="33"/>
      <c r="G174" s="33"/>
      <c r="H174" s="41"/>
      <c r="I174" s="33"/>
      <c r="J174" s="42"/>
      <c r="K174" s="33"/>
      <c r="L174" s="41"/>
      <c r="M174" s="33"/>
      <c r="N174" s="42"/>
      <c r="O174" s="33"/>
      <c r="P174" s="33"/>
      <c r="Q174" s="33"/>
      <c r="R174" s="40"/>
      <c r="S174" s="33"/>
      <c r="T174" s="33"/>
      <c r="U174" s="33"/>
      <c r="V174" s="40"/>
      <c r="W174" s="33"/>
      <c r="X174" s="42"/>
      <c r="Y174" s="41"/>
      <c r="Z174" s="33"/>
      <c r="AA174" s="42"/>
      <c r="AB174" s="40"/>
      <c r="AC174" s="40"/>
      <c r="AD174" s="41"/>
      <c r="AE174" s="33"/>
      <c r="AF174" s="42"/>
      <c r="AG174" s="41"/>
      <c r="AH174" s="33"/>
      <c r="AI174" s="42"/>
      <c r="AJ174" s="41"/>
      <c r="AK174" s="33"/>
      <c r="AL174" s="42"/>
      <c r="AM174" s="41"/>
      <c r="AN174" s="33"/>
      <c r="AO174" s="42"/>
      <c r="AP174" s="42"/>
    </row>
    <row r="175" spans="1:50" s="3" customFormat="1" x14ac:dyDescent="0.3">
      <c r="A175" s="41"/>
      <c r="B175" s="33"/>
      <c r="C175" s="33"/>
      <c r="D175" s="33"/>
      <c r="E175" s="33"/>
      <c r="F175" s="33"/>
      <c r="G175" s="33"/>
      <c r="H175" s="41"/>
      <c r="I175" s="33"/>
      <c r="J175" s="42"/>
      <c r="K175" s="33"/>
      <c r="L175" s="41"/>
      <c r="M175" s="33"/>
      <c r="N175" s="42"/>
      <c r="O175" s="33"/>
      <c r="P175" s="33"/>
      <c r="Q175" s="33"/>
      <c r="R175" s="40"/>
      <c r="S175" s="33"/>
      <c r="T175" s="33"/>
      <c r="U175" s="33"/>
      <c r="V175" s="40"/>
      <c r="W175" s="33"/>
      <c r="X175" s="42"/>
      <c r="Y175" s="41"/>
      <c r="Z175" s="33"/>
      <c r="AA175" s="42"/>
      <c r="AB175" s="40"/>
      <c r="AC175" s="40"/>
      <c r="AD175" s="41"/>
      <c r="AE175" s="33"/>
      <c r="AF175" s="42"/>
      <c r="AG175" s="41"/>
      <c r="AH175" s="33"/>
      <c r="AI175" s="42"/>
      <c r="AJ175" s="41"/>
      <c r="AK175" s="33"/>
      <c r="AL175" s="42"/>
      <c r="AM175" s="41"/>
      <c r="AN175" s="33"/>
      <c r="AO175" s="42"/>
      <c r="AP175" s="42"/>
    </row>
    <row r="176" spans="1:50" s="3" customFormat="1" x14ac:dyDescent="0.3">
      <c r="A176" s="41"/>
      <c r="B176" s="33"/>
      <c r="C176" s="33"/>
      <c r="D176" s="33"/>
      <c r="E176" s="33"/>
      <c r="F176" s="33"/>
      <c r="G176" s="33"/>
      <c r="H176" s="41"/>
      <c r="I176" s="33"/>
      <c r="J176" s="42"/>
      <c r="K176" s="33"/>
      <c r="L176" s="41"/>
      <c r="M176" s="33"/>
      <c r="N176" s="42"/>
      <c r="O176" s="33"/>
      <c r="P176" s="33"/>
      <c r="Q176" s="33"/>
      <c r="R176" s="40"/>
      <c r="S176" s="33"/>
      <c r="T176" s="33"/>
      <c r="U176" s="33"/>
      <c r="V176" s="40"/>
      <c r="W176" s="33"/>
      <c r="X176" s="42"/>
      <c r="Y176" s="41"/>
      <c r="Z176" s="33"/>
      <c r="AA176" s="42"/>
      <c r="AB176" s="40"/>
      <c r="AC176" s="40"/>
      <c r="AD176" s="41"/>
      <c r="AE176" s="33"/>
      <c r="AF176" s="42"/>
      <c r="AG176" s="41"/>
      <c r="AH176" s="33"/>
      <c r="AI176" s="42"/>
      <c r="AJ176" s="41"/>
      <c r="AK176" s="33"/>
      <c r="AL176" s="42"/>
      <c r="AM176" s="41"/>
      <c r="AN176" s="33"/>
      <c r="AO176" s="42"/>
      <c r="AP176" s="42"/>
    </row>
    <row r="177" spans="1:42" s="3" customFormat="1" x14ac:dyDescent="0.3">
      <c r="A177" s="41"/>
      <c r="B177" s="33"/>
      <c r="C177" s="33"/>
      <c r="D177" s="33"/>
      <c r="E177" s="33"/>
      <c r="F177" s="33"/>
      <c r="G177" s="33"/>
      <c r="H177" s="41"/>
      <c r="I177" s="33"/>
      <c r="J177" s="42"/>
      <c r="K177" s="33"/>
      <c r="L177" s="41"/>
      <c r="M177" s="33"/>
      <c r="N177" s="42"/>
      <c r="O177" s="33"/>
      <c r="P177" s="33"/>
      <c r="Q177" s="33"/>
      <c r="R177" s="40"/>
      <c r="S177" s="33"/>
      <c r="T177" s="33"/>
      <c r="U177" s="33"/>
      <c r="V177" s="40"/>
      <c r="W177" s="33"/>
      <c r="X177" s="42"/>
      <c r="Y177" s="41"/>
      <c r="Z177" s="33"/>
      <c r="AA177" s="42"/>
      <c r="AB177" s="40"/>
      <c r="AC177" s="40"/>
      <c r="AD177" s="41"/>
      <c r="AE177" s="33"/>
      <c r="AF177" s="42"/>
      <c r="AG177" s="41"/>
      <c r="AH177" s="33"/>
      <c r="AI177" s="42"/>
      <c r="AJ177" s="41"/>
      <c r="AK177" s="33"/>
      <c r="AL177" s="42"/>
      <c r="AM177" s="41"/>
      <c r="AN177" s="33"/>
      <c r="AO177" s="42"/>
      <c r="AP177" s="42"/>
    </row>
    <row r="178" spans="1:42" s="3" customFormat="1" x14ac:dyDescent="0.3">
      <c r="A178" s="41"/>
      <c r="B178" s="33"/>
      <c r="C178" s="33"/>
      <c r="D178" s="33"/>
      <c r="E178" s="33"/>
      <c r="F178" s="33"/>
      <c r="G178" s="33"/>
      <c r="H178" s="41"/>
      <c r="I178" s="33"/>
      <c r="J178" s="42"/>
      <c r="K178" s="33"/>
      <c r="L178" s="41"/>
      <c r="M178" s="33"/>
      <c r="N178" s="42"/>
      <c r="O178" s="33"/>
      <c r="P178" s="33"/>
      <c r="Q178" s="33"/>
      <c r="R178" s="40"/>
      <c r="S178" s="33"/>
      <c r="T178" s="33"/>
      <c r="U178" s="33"/>
      <c r="V178" s="40"/>
      <c r="W178" s="33"/>
      <c r="X178" s="42"/>
      <c r="Y178" s="41"/>
      <c r="Z178" s="33"/>
      <c r="AA178" s="42"/>
      <c r="AB178" s="40"/>
      <c r="AC178" s="40"/>
      <c r="AD178" s="41"/>
      <c r="AE178" s="33"/>
      <c r="AF178" s="42"/>
      <c r="AG178" s="41"/>
      <c r="AH178" s="33"/>
      <c r="AI178" s="42"/>
      <c r="AJ178" s="41"/>
      <c r="AK178" s="33"/>
      <c r="AL178" s="42"/>
      <c r="AM178" s="41"/>
      <c r="AN178" s="33"/>
      <c r="AO178" s="42"/>
      <c r="AP178" s="42"/>
    </row>
    <row r="179" spans="1:42" s="3" customFormat="1" x14ac:dyDescent="0.3">
      <c r="A179" s="41"/>
      <c r="B179" s="33"/>
      <c r="C179" s="33"/>
      <c r="D179" s="33"/>
      <c r="E179" s="33"/>
      <c r="F179" s="33"/>
      <c r="G179" s="33"/>
      <c r="H179" s="41"/>
      <c r="I179" s="33"/>
      <c r="J179" s="42"/>
      <c r="K179" s="33"/>
      <c r="L179" s="41"/>
      <c r="M179" s="33"/>
      <c r="N179" s="42"/>
      <c r="O179" s="33"/>
      <c r="P179" s="33"/>
      <c r="Q179" s="33"/>
      <c r="R179" s="40"/>
      <c r="S179" s="33"/>
      <c r="T179" s="33"/>
      <c r="U179" s="33"/>
      <c r="V179" s="40"/>
      <c r="W179" s="33"/>
      <c r="X179" s="42"/>
      <c r="Y179" s="41"/>
      <c r="Z179" s="33"/>
      <c r="AA179" s="42"/>
      <c r="AB179" s="40"/>
      <c r="AC179" s="40"/>
      <c r="AD179" s="41"/>
      <c r="AE179" s="33"/>
      <c r="AF179" s="42"/>
      <c r="AG179" s="41"/>
      <c r="AH179" s="33"/>
      <c r="AI179" s="42"/>
      <c r="AJ179" s="41"/>
      <c r="AK179" s="33"/>
      <c r="AL179" s="42"/>
      <c r="AM179" s="41"/>
      <c r="AN179" s="33"/>
      <c r="AO179" s="42"/>
      <c r="AP179" s="4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16" workbookViewId="0">
      <selection activeCell="L6" sqref="L6"/>
    </sheetView>
  </sheetViews>
  <sheetFormatPr defaultRowHeight="14.4" x14ac:dyDescent="0.3"/>
  <cols>
    <col min="3" max="3" width="8.88671875" customWidth="1"/>
    <col min="6" max="7" width="8.88671875" style="11"/>
    <col min="8" max="8" width="8.88671875" style="251"/>
  </cols>
  <sheetData>
    <row r="1" spans="1:8" ht="103.2" x14ac:dyDescent="0.3">
      <c r="A1" s="21" t="s">
        <v>0</v>
      </c>
      <c r="B1" s="21" t="s">
        <v>27</v>
      </c>
      <c r="C1" s="21" t="s">
        <v>1</v>
      </c>
      <c r="D1" s="21" t="s">
        <v>2</v>
      </c>
      <c r="E1" s="21" t="s">
        <v>3</v>
      </c>
      <c r="F1" s="21" t="s">
        <v>170</v>
      </c>
      <c r="G1" s="21" t="s">
        <v>37</v>
      </c>
      <c r="H1" s="21" t="s">
        <v>169</v>
      </c>
    </row>
    <row r="2" spans="1:8" x14ac:dyDescent="0.3">
      <c r="A2">
        <v>1</v>
      </c>
      <c r="B2" t="s">
        <v>28</v>
      </c>
      <c r="C2" t="s">
        <v>70</v>
      </c>
      <c r="D2" t="s">
        <v>7</v>
      </c>
      <c r="E2">
        <v>2009</v>
      </c>
      <c r="F2" s="11">
        <v>5.6828703703703702E-3</v>
      </c>
      <c r="G2" s="11">
        <v>5.5555555555555523E-4</v>
      </c>
      <c r="H2" s="251">
        <v>5.1273148148148154E-3</v>
      </c>
    </row>
    <row r="3" spans="1:8" x14ac:dyDescent="0.3">
      <c r="A3">
        <v>2</v>
      </c>
      <c r="B3" t="s">
        <v>33</v>
      </c>
      <c r="C3" t="s">
        <v>132</v>
      </c>
      <c r="D3" t="s">
        <v>7</v>
      </c>
      <c r="E3">
        <v>2004</v>
      </c>
      <c r="F3" s="11">
        <v>4.0162037037037033E-3</v>
      </c>
      <c r="G3" s="11">
        <v>1.8518518518518439E-4</v>
      </c>
      <c r="H3" s="251">
        <v>3.8310185185185188E-3</v>
      </c>
    </row>
    <row r="4" spans="1:8" x14ac:dyDescent="0.3">
      <c r="A4">
        <v>3</v>
      </c>
      <c r="B4" t="s">
        <v>32</v>
      </c>
      <c r="C4" t="s">
        <v>9</v>
      </c>
      <c r="D4" t="s">
        <v>7</v>
      </c>
      <c r="E4">
        <v>2011</v>
      </c>
      <c r="F4" s="11">
        <v>1.2777777777777777E-2</v>
      </c>
      <c r="G4" s="11">
        <v>5.7870370370370345E-4</v>
      </c>
      <c r="H4" s="251">
        <v>1.2199074074074074E-2</v>
      </c>
    </row>
    <row r="5" spans="1:8" x14ac:dyDescent="0.3">
      <c r="A5">
        <v>4</v>
      </c>
      <c r="B5" t="s">
        <v>31</v>
      </c>
      <c r="C5" t="s">
        <v>56</v>
      </c>
      <c r="D5" t="s">
        <v>7</v>
      </c>
      <c r="E5">
        <v>2010</v>
      </c>
      <c r="F5" s="11">
        <v>7.1412037037037043E-3</v>
      </c>
      <c r="G5" s="11">
        <v>1.1574074074074069E-3</v>
      </c>
      <c r="H5" s="251">
        <v>5.9837962962962978E-3</v>
      </c>
    </row>
    <row r="6" spans="1:8" x14ac:dyDescent="0.3">
      <c r="A6">
        <v>5</v>
      </c>
      <c r="B6" t="s">
        <v>33</v>
      </c>
      <c r="C6" t="s">
        <v>89</v>
      </c>
      <c r="F6" s="11">
        <v>7.0254629629629634E-3</v>
      </c>
      <c r="G6" s="11">
        <v>4.050925925925922E-4</v>
      </c>
      <c r="H6" s="251">
        <v>6.6203703703703711E-3</v>
      </c>
    </row>
    <row r="7" spans="1:8" x14ac:dyDescent="0.3">
      <c r="A7">
        <v>6</v>
      </c>
      <c r="B7" t="s">
        <v>33</v>
      </c>
      <c r="C7" t="s">
        <v>87</v>
      </c>
      <c r="F7" s="11" t="s">
        <v>20</v>
      </c>
    </row>
    <row r="8" spans="1:8" x14ac:dyDescent="0.3">
      <c r="A8">
        <v>7</v>
      </c>
      <c r="B8" t="s">
        <v>33</v>
      </c>
      <c r="C8" t="s">
        <v>88</v>
      </c>
      <c r="F8" s="11">
        <v>6.1111111111111114E-3</v>
      </c>
      <c r="G8" s="11">
        <v>6.9444444444444339E-4</v>
      </c>
      <c r="H8" s="251">
        <v>5.4166666666666677E-3</v>
      </c>
    </row>
    <row r="9" spans="1:8" x14ac:dyDescent="0.3">
      <c r="A9">
        <v>8</v>
      </c>
      <c r="B9" t="s">
        <v>33</v>
      </c>
      <c r="C9" t="s">
        <v>109</v>
      </c>
      <c r="D9" t="s">
        <v>103</v>
      </c>
      <c r="F9" s="11">
        <v>6.076388888888889E-3</v>
      </c>
      <c r="G9" s="11">
        <v>3.9351851851851939E-4</v>
      </c>
      <c r="H9" s="251">
        <v>5.6828703703703694E-3</v>
      </c>
    </row>
    <row r="10" spans="1:8" x14ac:dyDescent="0.3">
      <c r="A10">
        <v>9</v>
      </c>
      <c r="B10" t="s">
        <v>31</v>
      </c>
      <c r="C10" t="s">
        <v>112</v>
      </c>
      <c r="D10" t="s">
        <v>101</v>
      </c>
      <c r="E10">
        <v>2011</v>
      </c>
      <c r="F10" s="11">
        <v>5.208333333333333E-3</v>
      </c>
      <c r="G10" s="11">
        <v>8.1018518518518679E-5</v>
      </c>
      <c r="H10" s="251">
        <v>5.1273148148148146E-3</v>
      </c>
    </row>
    <row r="11" spans="1:8" x14ac:dyDescent="0.3">
      <c r="A11">
        <v>10</v>
      </c>
      <c r="B11" t="s">
        <v>30</v>
      </c>
      <c r="C11" t="s">
        <v>107</v>
      </c>
      <c r="D11" t="s">
        <v>101</v>
      </c>
      <c r="E11">
        <v>2009</v>
      </c>
      <c r="F11" s="11">
        <v>4.6527777777777774E-3</v>
      </c>
      <c r="G11" s="11">
        <v>0</v>
      </c>
      <c r="H11" s="251">
        <v>4.6527777777777774E-3</v>
      </c>
    </row>
    <row r="12" spans="1:8" x14ac:dyDescent="0.3">
      <c r="A12">
        <v>11</v>
      </c>
      <c r="B12" t="s">
        <v>33</v>
      </c>
      <c r="C12" t="s">
        <v>102</v>
      </c>
      <c r="D12" t="s">
        <v>103</v>
      </c>
      <c r="F12" s="11">
        <v>5.7291666666666671E-3</v>
      </c>
      <c r="G12" s="11">
        <v>1.8518518518518558E-4</v>
      </c>
      <c r="H12" s="251">
        <v>5.5439814814814813E-3</v>
      </c>
    </row>
    <row r="13" spans="1:8" x14ac:dyDescent="0.3">
      <c r="A13">
        <v>12</v>
      </c>
      <c r="B13" t="s">
        <v>30</v>
      </c>
      <c r="C13" t="s">
        <v>16</v>
      </c>
      <c r="D13" t="s">
        <v>7</v>
      </c>
      <c r="E13">
        <v>2008</v>
      </c>
      <c r="F13" s="11">
        <v>6.1805555555555563E-3</v>
      </c>
      <c r="G13" s="11">
        <v>9.8379629629629642E-4</v>
      </c>
      <c r="H13" s="251">
        <v>5.1967592592592603E-3</v>
      </c>
    </row>
    <row r="14" spans="1:8" x14ac:dyDescent="0.3">
      <c r="A14">
        <v>13</v>
      </c>
      <c r="B14" t="s">
        <v>28</v>
      </c>
      <c r="C14" t="s">
        <v>25</v>
      </c>
      <c r="D14" t="s">
        <v>7</v>
      </c>
      <c r="E14">
        <v>2008</v>
      </c>
      <c r="F14" s="11">
        <v>3.2523148148148151E-3</v>
      </c>
      <c r="G14" s="11">
        <v>4.0509259259259139E-4</v>
      </c>
      <c r="H14" s="251">
        <v>2.8472222222222236E-3</v>
      </c>
    </row>
    <row r="15" spans="1:8" x14ac:dyDescent="0.3">
      <c r="A15">
        <v>14</v>
      </c>
      <c r="B15" t="s">
        <v>29</v>
      </c>
      <c r="C15" t="s">
        <v>104</v>
      </c>
      <c r="D15" t="s">
        <v>101</v>
      </c>
      <c r="E15">
        <v>2003</v>
      </c>
      <c r="F15" s="11">
        <v>3.7268518518518514E-3</v>
      </c>
      <c r="G15" s="11">
        <v>2.893518518518514E-4</v>
      </c>
      <c r="H15" s="251">
        <v>3.4375E-3</v>
      </c>
    </row>
    <row r="16" spans="1:8" x14ac:dyDescent="0.3">
      <c r="A16">
        <v>15</v>
      </c>
      <c r="B16" t="s">
        <v>28</v>
      </c>
      <c r="C16" t="s">
        <v>22</v>
      </c>
      <c r="D16" t="s">
        <v>7</v>
      </c>
      <c r="E16">
        <v>2007</v>
      </c>
      <c r="F16" s="11">
        <v>3.414351851851852E-3</v>
      </c>
      <c r="G16" s="11">
        <v>3.9351851851851814E-4</v>
      </c>
      <c r="H16" s="251">
        <v>3.0208333333333337E-3</v>
      </c>
    </row>
    <row r="17" spans="1:8" x14ac:dyDescent="0.3">
      <c r="A17">
        <v>16</v>
      </c>
      <c r="B17" t="s">
        <v>32</v>
      </c>
      <c r="C17" t="s">
        <v>64</v>
      </c>
      <c r="D17" t="s">
        <v>15</v>
      </c>
      <c r="E17">
        <v>2010</v>
      </c>
      <c r="F17" s="11">
        <v>3.1886574074074074E-2</v>
      </c>
    </row>
    <row r="18" spans="1:8" x14ac:dyDescent="0.3">
      <c r="A18">
        <v>17</v>
      </c>
      <c r="B18" t="s">
        <v>32</v>
      </c>
      <c r="C18" t="s">
        <v>61</v>
      </c>
      <c r="D18" t="s">
        <v>15</v>
      </c>
      <c r="E18">
        <v>2012</v>
      </c>
      <c r="F18" s="11">
        <v>6.8055555555555569E-3</v>
      </c>
      <c r="G18" s="11">
        <v>6.1342592592592525E-4</v>
      </c>
      <c r="H18" s="251">
        <v>6.1921296296296316E-3</v>
      </c>
    </row>
    <row r="19" spans="1:8" x14ac:dyDescent="0.3">
      <c r="A19">
        <v>18</v>
      </c>
      <c r="B19" t="s">
        <v>28</v>
      </c>
      <c r="C19" t="s">
        <v>68</v>
      </c>
      <c r="D19" t="s">
        <v>15</v>
      </c>
      <c r="E19">
        <v>2008</v>
      </c>
      <c r="F19" s="11">
        <v>4.0972222222222226E-3</v>
      </c>
      <c r="G19" s="11">
        <v>3.0092592592592524E-4</v>
      </c>
      <c r="H19" s="251">
        <v>3.7962962962962972E-3</v>
      </c>
    </row>
    <row r="20" spans="1:8" x14ac:dyDescent="0.3">
      <c r="A20">
        <v>19</v>
      </c>
      <c r="B20" t="s">
        <v>32</v>
      </c>
      <c r="C20" t="s">
        <v>154</v>
      </c>
      <c r="D20" t="s">
        <v>7</v>
      </c>
      <c r="E20">
        <v>2010</v>
      </c>
      <c r="F20" s="11">
        <v>7.3726851851851861E-3</v>
      </c>
      <c r="G20" s="11">
        <v>5.5555555555555501E-4</v>
      </c>
      <c r="H20" s="251">
        <v>6.8171296296296313E-3</v>
      </c>
    </row>
    <row r="21" spans="1:8" x14ac:dyDescent="0.3">
      <c r="A21">
        <v>20</v>
      </c>
      <c r="B21" t="s">
        <v>28</v>
      </c>
      <c r="C21" t="s">
        <v>158</v>
      </c>
      <c r="E21">
        <v>2008</v>
      </c>
      <c r="F21" s="11">
        <v>6.9560185185185185E-3</v>
      </c>
      <c r="G21" s="11">
        <v>5.555555555555549E-4</v>
      </c>
      <c r="H21" s="251">
        <v>6.4004629629629637E-3</v>
      </c>
    </row>
    <row r="22" spans="1:8" x14ac:dyDescent="0.3">
      <c r="A22">
        <v>21</v>
      </c>
      <c r="B22" t="s">
        <v>30</v>
      </c>
      <c r="C22" t="s">
        <v>99</v>
      </c>
      <c r="D22" t="s">
        <v>75</v>
      </c>
      <c r="E22">
        <v>2008</v>
      </c>
      <c r="F22" s="11">
        <v>3.8888888888888883E-3</v>
      </c>
      <c r="G22" s="11">
        <v>3.8194444444444441E-4</v>
      </c>
      <c r="H22" s="251">
        <v>3.506944444444444E-3</v>
      </c>
    </row>
    <row r="23" spans="1:8" x14ac:dyDescent="0.3">
      <c r="A23">
        <v>22</v>
      </c>
      <c r="B23" t="s">
        <v>33</v>
      </c>
      <c r="C23" t="s">
        <v>86</v>
      </c>
      <c r="F23" s="11">
        <v>1.3310185185185187E-2</v>
      </c>
    </row>
    <row r="24" spans="1:8" x14ac:dyDescent="0.3">
      <c r="A24">
        <v>23</v>
      </c>
      <c r="B24" t="s">
        <v>33</v>
      </c>
      <c r="C24" t="s">
        <v>114</v>
      </c>
      <c r="D24" t="s">
        <v>101</v>
      </c>
      <c r="E24">
        <v>2006</v>
      </c>
      <c r="F24" s="11">
        <v>7.7777777777777767E-3</v>
      </c>
      <c r="G24" s="11">
        <v>5.3240740740741004E-4</v>
      </c>
      <c r="H24" s="251">
        <v>7.2453703703703664E-3</v>
      </c>
    </row>
    <row r="25" spans="1:8" x14ac:dyDescent="0.3">
      <c r="A25">
        <v>24</v>
      </c>
      <c r="B25" t="s">
        <v>33</v>
      </c>
      <c r="C25" t="s">
        <v>67</v>
      </c>
      <c r="D25" t="s">
        <v>15</v>
      </c>
      <c r="E25">
        <v>2006</v>
      </c>
      <c r="F25" s="11">
        <v>4.409722222222222E-3</v>
      </c>
      <c r="G25" s="11">
        <v>5.0925925925925911E-4</v>
      </c>
      <c r="H25" s="251">
        <v>3.9004629629629628E-3</v>
      </c>
    </row>
    <row r="26" spans="1:8" x14ac:dyDescent="0.3">
      <c r="A26">
        <v>25</v>
      </c>
      <c r="B26" t="s">
        <v>28</v>
      </c>
      <c r="C26" t="s">
        <v>63</v>
      </c>
      <c r="D26" t="s">
        <v>15</v>
      </c>
      <c r="E26">
        <v>2007</v>
      </c>
      <c r="F26" s="11">
        <v>8.1944444444444452E-3</v>
      </c>
      <c r="G26" s="11">
        <v>6.5972222222222083E-4</v>
      </c>
      <c r="H26" s="251">
        <v>7.5347222222222239E-3</v>
      </c>
    </row>
    <row r="27" spans="1:8" x14ac:dyDescent="0.3">
      <c r="A27">
        <v>26</v>
      </c>
      <c r="B27" t="s">
        <v>33</v>
      </c>
      <c r="C27" t="s">
        <v>116</v>
      </c>
      <c r="D27" t="s">
        <v>103</v>
      </c>
      <c r="F27" s="11">
        <v>8.7615740740740744E-3</v>
      </c>
      <c r="G27" s="11">
        <v>3.9351851851851809E-4</v>
      </c>
      <c r="H27" s="251">
        <v>8.3680555555555557E-3</v>
      </c>
    </row>
    <row r="28" spans="1:8" x14ac:dyDescent="0.3">
      <c r="A28">
        <v>27</v>
      </c>
      <c r="B28" t="s">
        <v>33</v>
      </c>
      <c r="C28" t="s">
        <v>85</v>
      </c>
      <c r="F28" s="11">
        <v>1.2060185185185186E-2</v>
      </c>
      <c r="G28" s="11">
        <v>1.3310185185185172E-3</v>
      </c>
      <c r="H28" s="251">
        <v>1.0729166666666668E-2</v>
      </c>
    </row>
    <row r="29" spans="1:8" x14ac:dyDescent="0.3">
      <c r="A29">
        <v>28</v>
      </c>
      <c r="B29" t="s">
        <v>32</v>
      </c>
      <c r="C29" t="s">
        <v>58</v>
      </c>
      <c r="D29" t="s">
        <v>7</v>
      </c>
      <c r="E29">
        <v>2012</v>
      </c>
      <c r="F29" s="11" t="s">
        <v>20</v>
      </c>
    </row>
    <row r="30" spans="1:8" x14ac:dyDescent="0.3">
      <c r="A30">
        <v>29</v>
      </c>
      <c r="B30" t="s">
        <v>30</v>
      </c>
      <c r="C30" t="s">
        <v>60</v>
      </c>
      <c r="D30" t="s">
        <v>7</v>
      </c>
      <c r="E30">
        <v>2009</v>
      </c>
      <c r="F30" s="11">
        <v>7.1874999999999994E-3</v>
      </c>
      <c r="G30" s="11">
        <v>1.0069444444444429E-3</v>
      </c>
      <c r="H30" s="251">
        <v>6.1805555555555563E-3</v>
      </c>
    </row>
    <row r="31" spans="1:8" x14ac:dyDescent="0.3">
      <c r="A31">
        <v>30</v>
      </c>
      <c r="B31" t="s">
        <v>33</v>
      </c>
      <c r="C31" t="s">
        <v>84</v>
      </c>
      <c r="F31" s="11">
        <v>9.2129629629629627E-3</v>
      </c>
      <c r="G31" s="11">
        <v>3.3564814814814861E-4</v>
      </c>
      <c r="H31" s="251">
        <v>8.8773148148148136E-3</v>
      </c>
    </row>
    <row r="32" spans="1:8" x14ac:dyDescent="0.3">
      <c r="A32">
        <v>31</v>
      </c>
      <c r="B32" t="s">
        <v>33</v>
      </c>
      <c r="C32" t="s">
        <v>83</v>
      </c>
      <c r="F32" s="11">
        <v>6.9791666666666674E-3</v>
      </c>
      <c r="G32" s="11">
        <v>1.2731481481481476E-3</v>
      </c>
      <c r="H32" s="251">
        <v>5.70601851851852E-3</v>
      </c>
    </row>
    <row r="33" spans="1:8" x14ac:dyDescent="0.3">
      <c r="A33">
        <v>32</v>
      </c>
      <c r="B33" t="s">
        <v>33</v>
      </c>
      <c r="C33" t="s">
        <v>115</v>
      </c>
      <c r="D33" t="s">
        <v>101</v>
      </c>
      <c r="E33">
        <v>2007</v>
      </c>
      <c r="F33" s="11">
        <v>7.2106481481481475E-3</v>
      </c>
      <c r="G33" s="11">
        <v>2.1990740740740825E-4</v>
      </c>
      <c r="H33" s="251">
        <v>6.9907407407407392E-3</v>
      </c>
    </row>
    <row r="34" spans="1:8" x14ac:dyDescent="0.3">
      <c r="A34">
        <v>33</v>
      </c>
      <c r="B34" t="s">
        <v>30</v>
      </c>
      <c r="C34" t="s">
        <v>18</v>
      </c>
      <c r="D34" t="s">
        <v>7</v>
      </c>
      <c r="E34">
        <v>2007</v>
      </c>
      <c r="F34" s="11">
        <v>4.4675925925925933E-3</v>
      </c>
      <c r="G34" s="11">
        <v>6.9444444444444469E-4</v>
      </c>
      <c r="H34" s="251">
        <v>3.7731481481481487E-3</v>
      </c>
    </row>
    <row r="35" spans="1:8" x14ac:dyDescent="0.3">
      <c r="A35">
        <v>34</v>
      </c>
      <c r="B35" t="s">
        <v>28</v>
      </c>
      <c r="C35" t="s">
        <v>82</v>
      </c>
      <c r="D35" t="s">
        <v>7</v>
      </c>
      <c r="E35">
        <v>2009</v>
      </c>
      <c r="F35" s="11">
        <v>5.347222222222222E-3</v>
      </c>
      <c r="G35" s="11">
        <v>1.5046296296296162E-4</v>
      </c>
      <c r="H35" s="251">
        <v>5.1967592592592603E-3</v>
      </c>
    </row>
    <row r="36" spans="1:8" x14ac:dyDescent="0.3">
      <c r="A36">
        <v>35</v>
      </c>
      <c r="B36" t="s">
        <v>30</v>
      </c>
      <c r="C36" t="s">
        <v>97</v>
      </c>
      <c r="D36" t="s">
        <v>96</v>
      </c>
      <c r="E36">
        <v>2008</v>
      </c>
      <c r="F36" s="11">
        <v>3.7615740740740739E-3</v>
      </c>
      <c r="G36" s="11">
        <v>4.3981481481481443E-4</v>
      </c>
      <c r="H36" s="251">
        <v>3.3217592592592595E-3</v>
      </c>
    </row>
    <row r="37" spans="1:8" x14ac:dyDescent="0.3">
      <c r="A37">
        <v>36</v>
      </c>
      <c r="B37" t="s">
        <v>33</v>
      </c>
      <c r="C37" t="s">
        <v>156</v>
      </c>
      <c r="D37" t="s">
        <v>96</v>
      </c>
      <c r="E37">
        <v>2005</v>
      </c>
      <c r="F37" s="11">
        <v>2.0601851851851853E-3</v>
      </c>
      <c r="G37" s="11">
        <v>2.546296296296295E-4</v>
      </c>
      <c r="H37" s="251">
        <v>1.8055555555555559E-3</v>
      </c>
    </row>
    <row r="38" spans="1:8" x14ac:dyDescent="0.3">
      <c r="A38">
        <v>37</v>
      </c>
      <c r="C38" t="s">
        <v>146</v>
      </c>
      <c r="F38" s="11">
        <v>1.0532407407407407E-2</v>
      </c>
      <c r="G38" s="11">
        <v>2.6620370370370372E-4</v>
      </c>
      <c r="H38" s="251">
        <v>1.0266203703703703E-2</v>
      </c>
    </row>
    <row r="39" spans="1:8" x14ac:dyDescent="0.3">
      <c r="A39">
        <v>38</v>
      </c>
      <c r="B39" t="s">
        <v>28</v>
      </c>
      <c r="C39" t="s">
        <v>100</v>
      </c>
      <c r="D39" t="s">
        <v>101</v>
      </c>
      <c r="E39">
        <v>2008</v>
      </c>
      <c r="F39" s="11">
        <v>4.6643518518518518E-3</v>
      </c>
      <c r="G39" s="11">
        <v>4.7453703703703731E-4</v>
      </c>
      <c r="H39" s="251">
        <v>4.1898148148148146E-3</v>
      </c>
    </row>
    <row r="40" spans="1:8" x14ac:dyDescent="0.3">
      <c r="A40">
        <v>39</v>
      </c>
      <c r="B40" t="s">
        <v>33</v>
      </c>
      <c r="C40" t="s">
        <v>117</v>
      </c>
      <c r="D40" t="s">
        <v>75</v>
      </c>
      <c r="E40">
        <v>2006</v>
      </c>
      <c r="F40" s="11">
        <v>8.8657407407407417E-3</v>
      </c>
      <c r="G40" s="11">
        <v>2.731481481481484E-3</v>
      </c>
      <c r="H40" s="251">
        <v>6.1342592592592577E-3</v>
      </c>
    </row>
    <row r="41" spans="1:8" x14ac:dyDescent="0.3">
      <c r="A41">
        <v>40</v>
      </c>
      <c r="B41" t="s">
        <v>32</v>
      </c>
      <c r="C41" t="s">
        <v>118</v>
      </c>
      <c r="D41" t="s">
        <v>101</v>
      </c>
      <c r="E41">
        <v>2009</v>
      </c>
      <c r="F41" s="11">
        <v>1.2430555555555554E-2</v>
      </c>
      <c r="G41" s="11">
        <v>0</v>
      </c>
      <c r="H41" s="251">
        <v>1.2430555555555554E-2</v>
      </c>
    </row>
    <row r="42" spans="1:8" x14ac:dyDescent="0.3">
      <c r="A42">
        <v>41</v>
      </c>
      <c r="B42" t="s">
        <v>33</v>
      </c>
      <c r="C42" t="s">
        <v>55</v>
      </c>
      <c r="D42" t="s">
        <v>15</v>
      </c>
      <c r="E42">
        <v>2004</v>
      </c>
      <c r="F42" s="11">
        <v>3.2407407407407406E-3</v>
      </c>
      <c r="G42" s="11">
        <v>0</v>
      </c>
      <c r="H42" s="251">
        <v>3.2407407407407406E-3</v>
      </c>
    </row>
    <row r="43" spans="1:8" x14ac:dyDescent="0.3">
      <c r="A43">
        <v>42</v>
      </c>
      <c r="B43" t="s">
        <v>32</v>
      </c>
      <c r="C43" t="s">
        <v>6</v>
      </c>
      <c r="D43" t="s">
        <v>7</v>
      </c>
      <c r="E43">
        <v>2011</v>
      </c>
      <c r="F43" s="11">
        <v>5.5208333333333333E-3</v>
      </c>
      <c r="G43" s="11">
        <v>2.5462962962962982E-4</v>
      </c>
      <c r="H43" s="251">
        <v>5.2662037037037035E-3</v>
      </c>
    </row>
    <row r="44" spans="1:8" x14ac:dyDescent="0.3">
      <c r="A44">
        <v>43</v>
      </c>
      <c r="B44" t="s">
        <v>28</v>
      </c>
      <c r="C44" t="s">
        <v>105</v>
      </c>
      <c r="D44" t="s">
        <v>96</v>
      </c>
      <c r="E44">
        <v>2009</v>
      </c>
      <c r="F44" s="11">
        <v>5.1273148148148146E-3</v>
      </c>
      <c r="G44" s="11">
        <v>1.7361111111111136E-4</v>
      </c>
      <c r="H44" s="251">
        <v>4.9537037037037032E-3</v>
      </c>
    </row>
    <row r="45" spans="1:8" x14ac:dyDescent="0.3">
      <c r="A45">
        <v>44</v>
      </c>
      <c r="B45" t="s">
        <v>31</v>
      </c>
      <c r="C45" t="s">
        <v>81</v>
      </c>
      <c r="D45" t="s">
        <v>7</v>
      </c>
      <c r="E45">
        <v>2013</v>
      </c>
      <c r="F45" s="11">
        <v>1.2233796296296296E-2</v>
      </c>
      <c r="G45" s="11">
        <v>1.1689814814814833E-3</v>
      </c>
      <c r="H45" s="251">
        <v>1.1064814814814814E-2</v>
      </c>
    </row>
    <row r="46" spans="1:8" x14ac:dyDescent="0.3">
      <c r="A46">
        <v>45</v>
      </c>
      <c r="B46" t="s">
        <v>29</v>
      </c>
      <c r="C46" t="s">
        <v>124</v>
      </c>
      <c r="F46" s="11">
        <v>3.8425925925925923E-3</v>
      </c>
      <c r="G46" s="11">
        <v>1.1226851851851849E-3</v>
      </c>
      <c r="H46" s="251">
        <v>2.7199074074074074E-3</v>
      </c>
    </row>
    <row r="47" spans="1:8" x14ac:dyDescent="0.3">
      <c r="A47">
        <v>46</v>
      </c>
      <c r="B47" t="s">
        <v>28</v>
      </c>
      <c r="C47" t="s">
        <v>111</v>
      </c>
      <c r="D47" t="s">
        <v>75</v>
      </c>
      <c r="E47">
        <v>2007</v>
      </c>
      <c r="F47" s="11">
        <v>4.155092592592593E-3</v>
      </c>
      <c r="G47" s="11">
        <v>1.9675925925925937E-4</v>
      </c>
      <c r="H47" s="251">
        <v>3.9583333333333337E-3</v>
      </c>
    </row>
    <row r="48" spans="1:8" x14ac:dyDescent="0.3">
      <c r="A48">
        <v>47</v>
      </c>
      <c r="B48" t="s">
        <v>30</v>
      </c>
      <c r="C48" t="s">
        <v>98</v>
      </c>
      <c r="D48" t="s">
        <v>96</v>
      </c>
      <c r="E48">
        <v>2008</v>
      </c>
      <c r="F48" s="11">
        <v>3.483796296296296E-3</v>
      </c>
      <c r="G48" s="11">
        <v>3.2407407407407396E-4</v>
      </c>
      <c r="H48" s="251">
        <v>3.1597222222222222E-3</v>
      </c>
    </row>
    <row r="49" spans="1:8" x14ac:dyDescent="0.3">
      <c r="A49">
        <v>48</v>
      </c>
      <c r="B49" t="s">
        <v>32</v>
      </c>
      <c r="C49" t="s">
        <v>80</v>
      </c>
      <c r="D49" t="s">
        <v>7</v>
      </c>
      <c r="E49">
        <v>2012</v>
      </c>
      <c r="F49" s="11">
        <v>1.1736111111111109E-2</v>
      </c>
      <c r="G49" s="11">
        <v>1.0879629629629633E-3</v>
      </c>
      <c r="H49" s="251">
        <v>1.0648148148148146E-2</v>
      </c>
    </row>
    <row r="50" spans="1:8" x14ac:dyDescent="0.3">
      <c r="A50">
        <v>49</v>
      </c>
      <c r="B50" t="s">
        <v>33</v>
      </c>
      <c r="C50" t="s">
        <v>79</v>
      </c>
      <c r="D50" t="s">
        <v>7</v>
      </c>
      <c r="E50">
        <v>2006</v>
      </c>
      <c r="F50" s="11">
        <v>3.414351851851852E-3</v>
      </c>
      <c r="G50" s="11">
        <v>3.9351851851851814E-4</v>
      </c>
      <c r="H50" s="251">
        <v>3.0208333333333337E-3</v>
      </c>
    </row>
    <row r="51" spans="1:8" x14ac:dyDescent="0.3">
      <c r="A51">
        <v>50</v>
      </c>
      <c r="B51" t="s">
        <v>31</v>
      </c>
      <c r="C51" t="s">
        <v>137</v>
      </c>
      <c r="F51" s="11">
        <v>1.0567129629629629E-2</v>
      </c>
      <c r="G51" s="11">
        <v>1.3541666666666689E-3</v>
      </c>
      <c r="H51" s="251">
        <v>9.212962962962961E-3</v>
      </c>
    </row>
    <row r="52" spans="1:8" x14ac:dyDescent="0.3">
      <c r="A52">
        <v>51</v>
      </c>
      <c r="B52" t="s">
        <v>29</v>
      </c>
      <c r="C52" t="s">
        <v>131</v>
      </c>
      <c r="D52" t="s">
        <v>7</v>
      </c>
      <c r="E52">
        <v>2006</v>
      </c>
      <c r="F52" s="11">
        <v>6.1574074074074074E-3</v>
      </c>
      <c r="G52" s="11">
        <v>5.2083333333333213E-4</v>
      </c>
      <c r="H52" s="251">
        <v>5.6365740740740751E-3</v>
      </c>
    </row>
    <row r="53" spans="1:8" x14ac:dyDescent="0.3">
      <c r="A53">
        <v>52</v>
      </c>
      <c r="B53" t="s">
        <v>33</v>
      </c>
      <c r="C53" t="s">
        <v>69</v>
      </c>
      <c r="F53" s="11">
        <v>5.2314814814814819E-3</v>
      </c>
      <c r="G53" s="11">
        <v>4.0509259259259188E-4</v>
      </c>
      <c r="H53" s="251">
        <v>4.8263888888888905E-3</v>
      </c>
    </row>
    <row r="54" spans="1:8" x14ac:dyDescent="0.3">
      <c r="A54">
        <v>53</v>
      </c>
      <c r="B54" t="s">
        <v>31</v>
      </c>
      <c r="C54" t="s">
        <v>13</v>
      </c>
      <c r="D54" t="s">
        <v>7</v>
      </c>
      <c r="E54">
        <v>2010</v>
      </c>
      <c r="F54" s="11">
        <v>6.7013888888888887E-3</v>
      </c>
      <c r="G54" s="11">
        <v>3.9351851851851917E-4</v>
      </c>
      <c r="H54" s="251">
        <v>6.3078703703703699E-3</v>
      </c>
    </row>
    <row r="55" spans="1:8" x14ac:dyDescent="0.3">
      <c r="A55">
        <v>54</v>
      </c>
      <c r="B55" t="s">
        <v>31</v>
      </c>
      <c r="C55" t="s">
        <v>57</v>
      </c>
      <c r="D55" t="s">
        <v>7</v>
      </c>
      <c r="E55">
        <v>2010</v>
      </c>
      <c r="F55" s="11">
        <v>4.9074074074074072E-3</v>
      </c>
      <c r="G55" s="11">
        <v>6.7129629629629625E-4</v>
      </c>
      <c r="H55" s="251">
        <v>4.2361111111111106E-3</v>
      </c>
    </row>
    <row r="56" spans="1:8" x14ac:dyDescent="0.3">
      <c r="A56">
        <v>55</v>
      </c>
      <c r="B56" t="s">
        <v>30</v>
      </c>
      <c r="C56" t="s">
        <v>21</v>
      </c>
      <c r="D56" t="s">
        <v>7</v>
      </c>
      <c r="E56">
        <v>2008</v>
      </c>
      <c r="F56" s="11">
        <v>4.0277777777777777E-3</v>
      </c>
      <c r="G56" s="11">
        <v>4.6296296296296352E-4</v>
      </c>
      <c r="H56" s="251">
        <v>3.5648148148148141E-3</v>
      </c>
    </row>
    <row r="57" spans="1:8" x14ac:dyDescent="0.3">
      <c r="A57">
        <v>56</v>
      </c>
      <c r="B57" t="s">
        <v>28</v>
      </c>
      <c r="C57" t="s">
        <v>23</v>
      </c>
      <c r="D57" t="s">
        <v>7</v>
      </c>
      <c r="E57">
        <v>2008</v>
      </c>
      <c r="F57" s="11">
        <v>4.7569444444444447E-3</v>
      </c>
      <c r="G57" s="11">
        <v>1.6203703703703688E-3</v>
      </c>
      <c r="H57" s="251">
        <v>3.1365740740740759E-3</v>
      </c>
    </row>
    <row r="58" spans="1:8" x14ac:dyDescent="0.3">
      <c r="A58">
        <v>57</v>
      </c>
      <c r="B58" t="s">
        <v>28</v>
      </c>
      <c r="C58" t="s">
        <v>24</v>
      </c>
      <c r="D58" t="s">
        <v>15</v>
      </c>
      <c r="E58">
        <v>2008</v>
      </c>
      <c r="F58" s="11">
        <v>6.5393518518518517E-3</v>
      </c>
      <c r="G58" s="11">
        <v>1.1458333333333336E-3</v>
      </c>
      <c r="H58" s="251">
        <v>5.393518518518518E-3</v>
      </c>
    </row>
    <row r="59" spans="1:8" x14ac:dyDescent="0.3">
      <c r="A59">
        <v>58</v>
      </c>
      <c r="B59" t="s">
        <v>32</v>
      </c>
      <c r="C59" t="s">
        <v>62</v>
      </c>
      <c r="D59" t="s">
        <v>7</v>
      </c>
      <c r="E59">
        <v>2010</v>
      </c>
      <c r="F59" s="11">
        <v>9.6527777777777775E-3</v>
      </c>
      <c r="G59" s="11">
        <v>0</v>
      </c>
      <c r="H59" s="251">
        <v>9.6527777777777775E-3</v>
      </c>
    </row>
    <row r="60" spans="1:8" x14ac:dyDescent="0.3">
      <c r="A60">
        <v>59</v>
      </c>
      <c r="B60" t="s">
        <v>29</v>
      </c>
      <c r="C60" t="s">
        <v>92</v>
      </c>
      <c r="D60" t="s">
        <v>75</v>
      </c>
      <c r="E60">
        <v>2004</v>
      </c>
      <c r="F60" s="11">
        <v>4.9189814814814816E-3</v>
      </c>
      <c r="G60" s="11">
        <v>5.2083333333333311E-4</v>
      </c>
      <c r="H60" s="251">
        <v>4.3981481481481484E-3</v>
      </c>
    </row>
    <row r="61" spans="1:8" x14ac:dyDescent="0.3">
      <c r="A61">
        <v>60</v>
      </c>
      <c r="B61" t="s">
        <v>28</v>
      </c>
      <c r="C61" t="s">
        <v>66</v>
      </c>
      <c r="D61" t="s">
        <v>15</v>
      </c>
      <c r="E61">
        <v>2007</v>
      </c>
      <c r="F61" s="11">
        <v>5.0462962962962961E-3</v>
      </c>
      <c r="G61" s="11">
        <v>2.1296296296296302E-3</v>
      </c>
      <c r="H61" s="251">
        <v>2.9166666666666659E-3</v>
      </c>
    </row>
    <row r="62" spans="1:8" x14ac:dyDescent="0.3">
      <c r="A62">
        <v>61</v>
      </c>
      <c r="B62" t="s">
        <v>30</v>
      </c>
      <c r="C62" t="s">
        <v>59</v>
      </c>
      <c r="D62" t="s">
        <v>7</v>
      </c>
      <c r="E62">
        <v>2009</v>
      </c>
      <c r="F62" s="11">
        <v>8.3101851851851861E-3</v>
      </c>
      <c r="G62" s="11">
        <v>1.3310185185185196E-3</v>
      </c>
      <c r="H62" s="251">
        <v>6.9791666666666665E-3</v>
      </c>
    </row>
    <row r="63" spans="1:8" x14ac:dyDescent="0.3">
      <c r="A63">
        <v>62</v>
      </c>
      <c r="B63" t="s">
        <v>30</v>
      </c>
      <c r="C63" t="s">
        <v>17</v>
      </c>
      <c r="D63" t="s">
        <v>7</v>
      </c>
      <c r="E63">
        <v>2008</v>
      </c>
      <c r="F63" s="11">
        <v>7.1990740740740739E-3</v>
      </c>
      <c r="G63" s="11">
        <v>5.9027777777777843E-4</v>
      </c>
      <c r="H63" s="251">
        <v>6.6087962962962958E-3</v>
      </c>
    </row>
    <row r="64" spans="1:8" x14ac:dyDescent="0.3">
      <c r="A64">
        <v>63</v>
      </c>
      <c r="B64" t="s">
        <v>33</v>
      </c>
      <c r="C64" t="s">
        <v>26</v>
      </c>
      <c r="D64" t="s">
        <v>7</v>
      </c>
      <c r="E64">
        <v>2006</v>
      </c>
      <c r="F64" s="11">
        <v>8.5069444444444437E-3</v>
      </c>
      <c r="G64" s="11">
        <v>3.0092592592592324E-4</v>
      </c>
      <c r="H64" s="251">
        <v>8.2060185185185205E-3</v>
      </c>
    </row>
    <row r="65" spans="1:8" x14ac:dyDescent="0.3">
      <c r="A65">
        <v>64</v>
      </c>
      <c r="B65" t="s">
        <v>33</v>
      </c>
      <c r="C65" t="s">
        <v>108</v>
      </c>
      <c r="D65" t="s">
        <v>75</v>
      </c>
      <c r="E65">
        <v>2006</v>
      </c>
      <c r="F65" s="11">
        <v>6.4930555555555549E-3</v>
      </c>
      <c r="G65" s="11">
        <v>7.0601851851851837E-4</v>
      </c>
      <c r="H65" s="251">
        <v>5.7870370370370367E-3</v>
      </c>
    </row>
    <row r="66" spans="1:8" x14ac:dyDescent="0.3">
      <c r="A66">
        <v>65</v>
      </c>
      <c r="B66" t="s">
        <v>31</v>
      </c>
      <c r="C66" t="s">
        <v>14</v>
      </c>
      <c r="D66" t="s">
        <v>15</v>
      </c>
      <c r="E66">
        <v>2010</v>
      </c>
      <c r="F66" s="11">
        <v>5.3125000000000004E-3</v>
      </c>
      <c r="G66" s="11">
        <v>2.546296296296295E-4</v>
      </c>
      <c r="H66" s="251">
        <v>5.0578703703703706E-3</v>
      </c>
    </row>
    <row r="67" spans="1:8" x14ac:dyDescent="0.3">
      <c r="A67">
        <v>66</v>
      </c>
      <c r="B67" t="s">
        <v>32</v>
      </c>
      <c r="C67" t="s">
        <v>14</v>
      </c>
      <c r="D67" t="s">
        <v>15</v>
      </c>
      <c r="E67">
        <v>2010</v>
      </c>
      <c r="F67" s="11">
        <v>7.7777777777777767E-3</v>
      </c>
      <c r="G67" s="11">
        <v>6.5972222222222137E-4</v>
      </c>
      <c r="H67" s="251">
        <v>7.1180555555555554E-3</v>
      </c>
    </row>
    <row r="68" spans="1:8" x14ac:dyDescent="0.3">
      <c r="A68">
        <v>67</v>
      </c>
      <c r="B68" t="s">
        <v>28</v>
      </c>
      <c r="C68" t="s">
        <v>65</v>
      </c>
      <c r="D68" t="s">
        <v>7</v>
      </c>
      <c r="E68">
        <v>2009</v>
      </c>
      <c r="F68" s="11">
        <v>4.9305555555555552E-3</v>
      </c>
      <c r="G68" s="11">
        <v>2.8935185185185086E-4</v>
      </c>
      <c r="H68" s="251">
        <v>4.6412037037037047E-3</v>
      </c>
    </row>
    <row r="69" spans="1:8" x14ac:dyDescent="0.3">
      <c r="A69">
        <v>68</v>
      </c>
      <c r="B69" t="s">
        <v>28</v>
      </c>
      <c r="C69" t="s">
        <v>138</v>
      </c>
      <c r="D69" t="s">
        <v>7</v>
      </c>
      <c r="E69">
        <v>2009</v>
      </c>
      <c r="F69" s="11">
        <v>5.6944444444444438E-3</v>
      </c>
      <c r="G69" s="11">
        <v>4.6296296296296211E-4</v>
      </c>
      <c r="H69" s="251">
        <v>5.2314814814814819E-3</v>
      </c>
    </row>
    <row r="70" spans="1:8" x14ac:dyDescent="0.3">
      <c r="A70">
        <v>69</v>
      </c>
      <c r="B70" t="s">
        <v>33</v>
      </c>
      <c r="C70" t="s">
        <v>155</v>
      </c>
      <c r="F70" s="11">
        <v>8.6458333333333335E-3</v>
      </c>
      <c r="G70" s="11">
        <v>3.1365740740740742E-3</v>
      </c>
      <c r="H70" s="251">
        <v>5.5092592592592589E-3</v>
      </c>
    </row>
    <row r="71" spans="1:8" x14ac:dyDescent="0.3">
      <c r="A71">
        <v>70</v>
      </c>
      <c r="B71" t="s">
        <v>31</v>
      </c>
      <c r="C71" t="s">
        <v>12</v>
      </c>
      <c r="D71" t="s">
        <v>7</v>
      </c>
      <c r="E71">
        <v>2010</v>
      </c>
      <c r="F71" s="11">
        <v>5.8101851851851856E-3</v>
      </c>
      <c r="G71" s="11">
        <v>1.0069444444444444E-3</v>
      </c>
      <c r="H71" s="251">
        <v>4.8032407407407416E-3</v>
      </c>
    </row>
    <row r="72" spans="1:8" x14ac:dyDescent="0.3">
      <c r="A72">
        <v>71</v>
      </c>
      <c r="B72" t="s">
        <v>29</v>
      </c>
      <c r="C72" t="s">
        <v>91</v>
      </c>
      <c r="E72">
        <v>2005</v>
      </c>
      <c r="F72" s="11">
        <v>4.8958333333333328E-3</v>
      </c>
      <c r="G72" s="11">
        <v>2.8935185185185227E-4</v>
      </c>
      <c r="H72" s="251">
        <v>4.6064814814814805E-3</v>
      </c>
    </row>
    <row r="73" spans="1:8" x14ac:dyDescent="0.3">
      <c r="A73">
        <v>72</v>
      </c>
      <c r="B73" t="s">
        <v>29</v>
      </c>
      <c r="C73" t="s">
        <v>93</v>
      </c>
      <c r="D73" t="s">
        <v>7</v>
      </c>
      <c r="E73">
        <v>2004</v>
      </c>
      <c r="F73" s="11">
        <v>3.425925925925926E-3</v>
      </c>
      <c r="G73" s="11">
        <v>4.3981481481481465E-4</v>
      </c>
      <c r="H73" s="251">
        <v>2.9861111111111113E-3</v>
      </c>
    </row>
    <row r="74" spans="1:8" x14ac:dyDescent="0.3">
      <c r="A74">
        <v>73</v>
      </c>
      <c r="B74" t="s">
        <v>33</v>
      </c>
      <c r="C74" t="s">
        <v>78</v>
      </c>
      <c r="F74" s="11">
        <v>7.8240740740740753E-3</v>
      </c>
      <c r="G74" s="11">
        <v>7.1296296296296273E-3</v>
      </c>
      <c r="H74" s="251">
        <v>6.9444444444444805E-4</v>
      </c>
    </row>
    <row r="75" spans="1:8" x14ac:dyDescent="0.3">
      <c r="A75">
        <v>74</v>
      </c>
      <c r="B75" t="s">
        <v>29</v>
      </c>
      <c r="C75" t="s">
        <v>10</v>
      </c>
      <c r="D75" t="s">
        <v>7</v>
      </c>
      <c r="E75">
        <v>2004</v>
      </c>
      <c r="F75" s="11">
        <v>4.0856481481481481E-3</v>
      </c>
      <c r="G75" s="11">
        <v>2.0833333333333251E-4</v>
      </c>
      <c r="H75" s="251">
        <v>3.8773148148148156E-3</v>
      </c>
    </row>
    <row r="76" spans="1:8" x14ac:dyDescent="0.3">
      <c r="A76">
        <v>75</v>
      </c>
      <c r="B76" t="s">
        <v>28</v>
      </c>
      <c r="C76" t="s">
        <v>157</v>
      </c>
      <c r="D76" t="s">
        <v>103</v>
      </c>
      <c r="F76" s="11">
        <v>5.5555555555555558E-3</v>
      </c>
      <c r="G76" s="11">
        <v>2.0833333333333272E-4</v>
      </c>
      <c r="H76" s="251">
        <v>5.3472222222222228E-3</v>
      </c>
    </row>
    <row r="77" spans="1:8" x14ac:dyDescent="0.3">
      <c r="A77">
        <v>76</v>
      </c>
      <c r="B77" t="s">
        <v>28</v>
      </c>
      <c r="C77" t="s">
        <v>106</v>
      </c>
      <c r="D77" t="s">
        <v>96</v>
      </c>
      <c r="E77">
        <v>2008</v>
      </c>
      <c r="F77" s="11">
        <v>4.8726851851851856E-3</v>
      </c>
      <c r="G77" s="11">
        <v>3.0092592592592606E-4</v>
      </c>
      <c r="H77" s="251">
        <v>4.5717592592592598E-3</v>
      </c>
    </row>
    <row r="78" spans="1:8" x14ac:dyDescent="0.3">
      <c r="A78">
        <v>77</v>
      </c>
      <c r="B78" t="s">
        <v>33</v>
      </c>
      <c r="C78" t="s">
        <v>76</v>
      </c>
      <c r="F78" s="11">
        <v>1.0324074074074074E-2</v>
      </c>
      <c r="G78" s="11">
        <v>8.1018518518518744E-4</v>
      </c>
      <c r="H78" s="251">
        <v>9.513888888888886E-3</v>
      </c>
    </row>
  </sheetData>
  <sortState ref="A2:J162">
    <sortCondition ref="C2:C16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70" workbookViewId="0">
      <selection activeCell="N76" sqref="N76"/>
    </sheetView>
  </sheetViews>
  <sheetFormatPr defaultRowHeight="14.4" x14ac:dyDescent="0.3"/>
  <cols>
    <col min="5" max="5" width="5" bestFit="1" customWidth="1"/>
    <col min="6" max="6" width="3.88671875" bestFit="1" customWidth="1"/>
    <col min="7" max="7" width="3.5546875" bestFit="1" customWidth="1"/>
    <col min="8" max="9" width="7.33203125" bestFit="1" customWidth="1"/>
    <col min="10" max="10" width="5.109375" bestFit="1" customWidth="1"/>
    <col min="11" max="11" width="7.33203125" bestFit="1" customWidth="1"/>
  </cols>
  <sheetData>
    <row r="1" spans="1:11" ht="105.6" x14ac:dyDescent="0.3">
      <c r="A1" s="37" t="s">
        <v>0</v>
      </c>
      <c r="B1" s="37" t="s">
        <v>27</v>
      </c>
      <c r="C1" s="37" t="s">
        <v>1</v>
      </c>
      <c r="D1" s="37" t="s">
        <v>2</v>
      </c>
      <c r="E1" s="37" t="s">
        <v>3</v>
      </c>
      <c r="F1" s="37" t="s">
        <v>4</v>
      </c>
      <c r="G1" s="209" t="s">
        <v>5</v>
      </c>
      <c r="H1" s="210" t="s">
        <v>49</v>
      </c>
      <c r="I1" s="211" t="s">
        <v>50</v>
      </c>
      <c r="J1" s="212" t="s">
        <v>51</v>
      </c>
      <c r="K1" s="211" t="s">
        <v>168</v>
      </c>
    </row>
    <row r="2" spans="1:11" x14ac:dyDescent="0.3">
      <c r="A2" s="213">
        <v>1</v>
      </c>
      <c r="B2" s="213" t="s">
        <v>28</v>
      </c>
      <c r="C2" s="213" t="s">
        <v>70</v>
      </c>
      <c r="D2" s="213" t="s">
        <v>7</v>
      </c>
      <c r="E2" s="213">
        <v>2009</v>
      </c>
      <c r="F2" s="213" t="s">
        <v>8</v>
      </c>
      <c r="G2" s="214">
        <v>55</v>
      </c>
      <c r="H2" s="215">
        <v>0</v>
      </c>
      <c r="I2" s="216">
        <v>0</v>
      </c>
      <c r="J2" s="217"/>
      <c r="K2" s="218"/>
    </row>
    <row r="3" spans="1:11" x14ac:dyDescent="0.3">
      <c r="A3" s="219">
        <v>2</v>
      </c>
      <c r="B3" s="213" t="s">
        <v>33</v>
      </c>
      <c r="C3" s="219" t="s">
        <v>132</v>
      </c>
      <c r="D3" s="213" t="s">
        <v>7</v>
      </c>
      <c r="E3" s="219">
        <v>2004</v>
      </c>
      <c r="F3" s="219"/>
      <c r="G3" s="220">
        <v>53</v>
      </c>
      <c r="H3" s="221">
        <v>0</v>
      </c>
      <c r="I3" s="222">
        <v>10</v>
      </c>
      <c r="J3" s="223"/>
      <c r="K3" s="224"/>
    </row>
    <row r="4" spans="1:11" x14ac:dyDescent="0.3">
      <c r="A4" s="213">
        <v>3</v>
      </c>
      <c r="B4" s="225" t="s">
        <v>31</v>
      </c>
      <c r="C4" s="225" t="s">
        <v>9</v>
      </c>
      <c r="D4" s="225" t="s">
        <v>7</v>
      </c>
      <c r="E4" s="225">
        <v>2011</v>
      </c>
      <c r="F4" s="225" t="s">
        <v>8</v>
      </c>
      <c r="G4" s="220">
        <v>12</v>
      </c>
      <c r="H4" s="221">
        <v>10</v>
      </c>
      <c r="I4" s="222">
        <v>3</v>
      </c>
      <c r="J4" s="223">
        <v>5</v>
      </c>
      <c r="K4" s="226"/>
    </row>
    <row r="5" spans="1:11" x14ac:dyDescent="0.3">
      <c r="A5" s="213">
        <v>4</v>
      </c>
      <c r="B5" s="219" t="s">
        <v>31</v>
      </c>
      <c r="C5" s="219" t="s">
        <v>56</v>
      </c>
      <c r="D5" s="219" t="s">
        <v>7</v>
      </c>
      <c r="E5" s="219">
        <v>2010</v>
      </c>
      <c r="F5" s="219" t="s">
        <v>19</v>
      </c>
      <c r="G5" s="220">
        <v>67</v>
      </c>
      <c r="H5" s="221">
        <v>0</v>
      </c>
      <c r="I5" s="222">
        <v>0</v>
      </c>
      <c r="J5" s="223"/>
      <c r="K5" s="227"/>
    </row>
    <row r="6" spans="1:11" x14ac:dyDescent="0.3">
      <c r="A6" s="219">
        <v>5</v>
      </c>
      <c r="B6" s="213" t="s">
        <v>33</v>
      </c>
      <c r="C6" s="213" t="s">
        <v>89</v>
      </c>
      <c r="D6" s="213" t="s">
        <v>77</v>
      </c>
      <c r="E6" s="213"/>
      <c r="F6" s="213" t="s">
        <v>8</v>
      </c>
      <c r="G6" s="214">
        <v>27</v>
      </c>
      <c r="H6" s="215">
        <v>0</v>
      </c>
      <c r="I6" s="216">
        <v>20</v>
      </c>
      <c r="J6" s="217"/>
      <c r="K6" s="213">
        <v>1</v>
      </c>
    </row>
    <row r="7" spans="1:11" x14ac:dyDescent="0.3">
      <c r="A7" s="213">
        <v>6</v>
      </c>
      <c r="B7" s="213" t="s">
        <v>33</v>
      </c>
      <c r="C7" s="213" t="s">
        <v>87</v>
      </c>
      <c r="D7" s="213" t="s">
        <v>77</v>
      </c>
      <c r="E7" s="213"/>
      <c r="F7" s="213" t="s">
        <v>8</v>
      </c>
      <c r="G7" s="214">
        <v>26</v>
      </c>
      <c r="H7" s="215">
        <v>3</v>
      </c>
      <c r="I7" s="216">
        <v>10</v>
      </c>
      <c r="J7" s="217"/>
      <c r="K7" s="213"/>
    </row>
    <row r="8" spans="1:11" x14ac:dyDescent="0.3">
      <c r="A8" s="213">
        <v>7</v>
      </c>
      <c r="B8" s="213" t="s">
        <v>33</v>
      </c>
      <c r="C8" s="213" t="s">
        <v>88</v>
      </c>
      <c r="D8" s="213" t="s">
        <v>77</v>
      </c>
      <c r="E8" s="213"/>
      <c r="F8" s="213" t="s">
        <v>8</v>
      </c>
      <c r="G8" s="214">
        <v>22</v>
      </c>
      <c r="H8" s="215">
        <v>0</v>
      </c>
      <c r="I8" s="216">
        <v>10</v>
      </c>
      <c r="J8" s="217"/>
      <c r="K8" s="213"/>
    </row>
    <row r="9" spans="1:11" x14ac:dyDescent="0.3">
      <c r="A9" s="219">
        <v>8</v>
      </c>
      <c r="B9" s="213" t="s">
        <v>33</v>
      </c>
      <c r="C9" s="213" t="s">
        <v>109</v>
      </c>
      <c r="D9" s="213" t="s">
        <v>103</v>
      </c>
      <c r="E9" s="213"/>
      <c r="F9" s="213" t="s">
        <v>8</v>
      </c>
      <c r="G9" s="214">
        <v>44</v>
      </c>
      <c r="H9" s="215">
        <v>0</v>
      </c>
      <c r="I9" s="216">
        <v>0</v>
      </c>
      <c r="J9" s="217"/>
      <c r="K9" s="218"/>
    </row>
    <row r="10" spans="1:11" x14ac:dyDescent="0.3">
      <c r="A10" s="213">
        <v>9</v>
      </c>
      <c r="B10" s="213" t="s">
        <v>31</v>
      </c>
      <c r="C10" s="213" t="s">
        <v>112</v>
      </c>
      <c r="D10" s="213" t="s">
        <v>101</v>
      </c>
      <c r="E10" s="213">
        <v>2011</v>
      </c>
      <c r="F10" s="213" t="s">
        <v>8</v>
      </c>
      <c r="G10" s="214">
        <v>49</v>
      </c>
      <c r="H10" s="215">
        <v>5</v>
      </c>
      <c r="I10" s="216">
        <v>10</v>
      </c>
      <c r="J10" s="217"/>
      <c r="K10" s="218"/>
    </row>
    <row r="11" spans="1:11" x14ac:dyDescent="0.3">
      <c r="A11" s="213">
        <v>10</v>
      </c>
      <c r="B11" s="213" t="s">
        <v>30</v>
      </c>
      <c r="C11" s="213" t="s">
        <v>107</v>
      </c>
      <c r="D11" s="213" t="s">
        <v>101</v>
      </c>
      <c r="E11" s="213">
        <v>2009</v>
      </c>
      <c r="F11" s="213" t="s">
        <v>8</v>
      </c>
      <c r="G11" s="214">
        <v>70</v>
      </c>
      <c r="H11" s="215">
        <v>0</v>
      </c>
      <c r="I11" s="216">
        <v>0</v>
      </c>
      <c r="J11" s="217"/>
      <c r="K11" s="218"/>
    </row>
    <row r="12" spans="1:11" x14ac:dyDescent="0.3">
      <c r="A12" s="219">
        <v>11</v>
      </c>
      <c r="B12" s="213" t="s">
        <v>33</v>
      </c>
      <c r="C12" s="213" t="s">
        <v>102</v>
      </c>
      <c r="D12" s="213" t="s">
        <v>103</v>
      </c>
      <c r="E12" s="213"/>
      <c r="F12" s="213" t="s">
        <v>8</v>
      </c>
      <c r="G12" s="214">
        <v>58</v>
      </c>
      <c r="H12" s="215">
        <v>0</v>
      </c>
      <c r="I12" s="216">
        <v>3</v>
      </c>
      <c r="J12" s="217"/>
      <c r="K12" s="226">
        <v>1</v>
      </c>
    </row>
    <row r="13" spans="1:11" x14ac:dyDescent="0.3">
      <c r="A13" s="213">
        <v>12</v>
      </c>
      <c r="B13" s="219" t="s">
        <v>30</v>
      </c>
      <c r="C13" s="219" t="s">
        <v>16</v>
      </c>
      <c r="D13" s="219" t="s">
        <v>7</v>
      </c>
      <c r="E13" s="219">
        <v>2008</v>
      </c>
      <c r="F13" s="219" t="s">
        <v>8</v>
      </c>
      <c r="G13" s="220">
        <v>1</v>
      </c>
      <c r="H13" s="221">
        <v>0</v>
      </c>
      <c r="I13" s="222">
        <v>0</v>
      </c>
      <c r="J13" s="223"/>
      <c r="K13" s="226">
        <v>1</v>
      </c>
    </row>
    <row r="14" spans="1:11" x14ac:dyDescent="0.3">
      <c r="A14" s="213">
        <v>13</v>
      </c>
      <c r="B14" s="213" t="s">
        <v>33</v>
      </c>
      <c r="C14" s="213" t="s">
        <v>110</v>
      </c>
      <c r="D14" s="213" t="s">
        <v>103</v>
      </c>
      <c r="E14" s="213"/>
      <c r="F14" s="213" t="s">
        <v>8</v>
      </c>
      <c r="G14" s="214">
        <v>63</v>
      </c>
      <c r="H14" s="215"/>
      <c r="I14" s="216"/>
      <c r="J14" s="217"/>
      <c r="K14" s="218"/>
    </row>
    <row r="15" spans="1:11" x14ac:dyDescent="0.3">
      <c r="A15" s="219">
        <v>14</v>
      </c>
      <c r="B15" s="219" t="s">
        <v>28</v>
      </c>
      <c r="C15" s="219" t="s">
        <v>25</v>
      </c>
      <c r="D15" s="219" t="s">
        <v>7</v>
      </c>
      <c r="E15" s="219">
        <v>2008</v>
      </c>
      <c r="F15" s="219" t="s">
        <v>19</v>
      </c>
      <c r="G15" s="220">
        <v>87</v>
      </c>
      <c r="H15" s="221">
        <v>0</v>
      </c>
      <c r="I15" s="222">
        <v>0</v>
      </c>
      <c r="J15" s="223"/>
      <c r="K15" s="227"/>
    </row>
    <row r="16" spans="1:11" x14ac:dyDescent="0.3">
      <c r="A16" s="213">
        <v>15</v>
      </c>
      <c r="B16" s="213" t="s">
        <v>29</v>
      </c>
      <c r="C16" s="213" t="s">
        <v>104</v>
      </c>
      <c r="D16" s="213" t="s">
        <v>101</v>
      </c>
      <c r="E16" s="213">
        <v>2003</v>
      </c>
      <c r="F16" s="213" t="s">
        <v>8</v>
      </c>
      <c r="G16" s="214">
        <v>59</v>
      </c>
      <c r="H16" s="215">
        <v>0</v>
      </c>
      <c r="I16" s="216">
        <v>0</v>
      </c>
      <c r="J16" s="217"/>
      <c r="K16" s="218"/>
    </row>
    <row r="17" spans="1:11" x14ac:dyDescent="0.3">
      <c r="A17" s="213">
        <v>16</v>
      </c>
      <c r="B17" s="225" t="s">
        <v>28</v>
      </c>
      <c r="C17" s="225" t="s">
        <v>22</v>
      </c>
      <c r="D17" s="225" t="s">
        <v>7</v>
      </c>
      <c r="E17" s="225">
        <v>2007</v>
      </c>
      <c r="F17" s="225" t="s">
        <v>11</v>
      </c>
      <c r="G17" s="220">
        <v>4</v>
      </c>
      <c r="H17" s="221">
        <v>0</v>
      </c>
      <c r="I17" s="222">
        <v>0</v>
      </c>
      <c r="J17" s="223"/>
      <c r="K17" s="226"/>
    </row>
    <row r="18" spans="1:11" x14ac:dyDescent="0.3">
      <c r="A18" s="219">
        <v>17</v>
      </c>
      <c r="B18" s="219"/>
      <c r="C18" s="219" t="s">
        <v>64</v>
      </c>
      <c r="D18" s="219" t="s">
        <v>15</v>
      </c>
      <c r="E18" s="225">
        <v>2010</v>
      </c>
      <c r="F18" s="225"/>
      <c r="G18" s="220">
        <v>20</v>
      </c>
      <c r="H18" s="221">
        <v>8</v>
      </c>
      <c r="I18" s="222">
        <v>10</v>
      </c>
      <c r="J18" s="223"/>
      <c r="K18" s="226"/>
    </row>
    <row r="19" spans="1:11" x14ac:dyDescent="0.3">
      <c r="A19" s="213">
        <v>18</v>
      </c>
      <c r="B19" s="219" t="s">
        <v>32</v>
      </c>
      <c r="C19" s="219" t="s">
        <v>61</v>
      </c>
      <c r="D19" s="219" t="s">
        <v>15</v>
      </c>
      <c r="E19" s="219">
        <v>2012</v>
      </c>
      <c r="F19" s="219" t="s">
        <v>8</v>
      </c>
      <c r="G19" s="220">
        <v>80</v>
      </c>
      <c r="H19" s="221">
        <v>0</v>
      </c>
      <c r="I19" s="222">
        <v>0</v>
      </c>
      <c r="J19" s="223"/>
      <c r="K19" s="227"/>
    </row>
    <row r="20" spans="1:11" x14ac:dyDescent="0.3">
      <c r="A20" s="213">
        <v>19</v>
      </c>
      <c r="B20" s="213" t="s">
        <v>28</v>
      </c>
      <c r="C20" s="213" t="s">
        <v>68</v>
      </c>
      <c r="D20" s="213" t="s">
        <v>15</v>
      </c>
      <c r="E20" s="213">
        <v>2008</v>
      </c>
      <c r="F20" s="213" t="s">
        <v>8</v>
      </c>
      <c r="G20" s="214">
        <v>52</v>
      </c>
      <c r="H20" s="215">
        <v>0</v>
      </c>
      <c r="I20" s="216">
        <v>0</v>
      </c>
      <c r="J20" s="217"/>
      <c r="K20" s="218"/>
    </row>
    <row r="21" spans="1:11" x14ac:dyDescent="0.3">
      <c r="A21" s="219">
        <v>20</v>
      </c>
      <c r="B21" s="213" t="s">
        <v>29</v>
      </c>
      <c r="C21" s="213" t="s">
        <v>71</v>
      </c>
      <c r="D21" s="213"/>
      <c r="E21" s="213"/>
      <c r="F21" s="213" t="s">
        <v>8</v>
      </c>
      <c r="G21" s="214">
        <v>35</v>
      </c>
      <c r="H21" s="215">
        <v>0</v>
      </c>
      <c r="I21" s="216">
        <v>0</v>
      </c>
      <c r="J21" s="217"/>
      <c r="K21" s="218"/>
    </row>
    <row r="22" spans="1:11" x14ac:dyDescent="0.3">
      <c r="A22" s="213">
        <v>21</v>
      </c>
      <c r="B22" s="213" t="s">
        <v>28</v>
      </c>
      <c r="C22" s="213" t="s">
        <v>113</v>
      </c>
      <c r="D22" s="213" t="s">
        <v>96</v>
      </c>
      <c r="E22" s="213">
        <v>2008</v>
      </c>
      <c r="F22" s="213" t="s">
        <v>8</v>
      </c>
      <c r="G22" s="214">
        <v>42</v>
      </c>
      <c r="H22" s="215">
        <v>3</v>
      </c>
      <c r="I22" s="216">
        <v>0</v>
      </c>
      <c r="J22" s="217"/>
      <c r="K22" s="218"/>
    </row>
    <row r="23" spans="1:11" x14ac:dyDescent="0.3">
      <c r="A23" s="213">
        <v>22</v>
      </c>
      <c r="B23" s="213" t="s">
        <v>30</v>
      </c>
      <c r="C23" s="213" t="s">
        <v>99</v>
      </c>
      <c r="D23" s="213" t="s">
        <v>75</v>
      </c>
      <c r="E23" s="213">
        <v>2008</v>
      </c>
      <c r="F23" s="213" t="s">
        <v>8</v>
      </c>
      <c r="G23" s="214">
        <v>64</v>
      </c>
      <c r="H23" s="215">
        <v>0</v>
      </c>
      <c r="I23" s="216">
        <v>0</v>
      </c>
      <c r="J23" s="217"/>
      <c r="K23" s="218"/>
    </row>
    <row r="24" spans="1:11" x14ac:dyDescent="0.3">
      <c r="A24" s="219">
        <v>23</v>
      </c>
      <c r="B24" s="213" t="s">
        <v>28</v>
      </c>
      <c r="C24" s="213" t="s">
        <v>86</v>
      </c>
      <c r="D24" s="213" t="s">
        <v>77</v>
      </c>
      <c r="E24" s="213">
        <v>2009</v>
      </c>
      <c r="F24" s="213" t="s">
        <v>8</v>
      </c>
      <c r="G24" s="214">
        <v>28</v>
      </c>
      <c r="H24" s="215">
        <v>0</v>
      </c>
      <c r="I24" s="216">
        <v>10</v>
      </c>
      <c r="J24" s="217"/>
      <c r="K24" s="213"/>
    </row>
    <row r="25" spans="1:11" x14ac:dyDescent="0.3">
      <c r="A25" s="213">
        <v>24</v>
      </c>
      <c r="B25" s="213" t="s">
        <v>28</v>
      </c>
      <c r="C25" s="213" t="s">
        <v>114</v>
      </c>
      <c r="D25" s="213" t="s">
        <v>101</v>
      </c>
      <c r="E25" s="213">
        <v>2006</v>
      </c>
      <c r="F25" s="213" t="s">
        <v>8</v>
      </c>
      <c r="G25" s="214">
        <v>89</v>
      </c>
      <c r="H25" s="215">
        <v>0</v>
      </c>
      <c r="I25" s="216">
        <v>0</v>
      </c>
      <c r="J25" s="217"/>
      <c r="K25" s="218"/>
    </row>
    <row r="26" spans="1:11" x14ac:dyDescent="0.3">
      <c r="A26" s="213">
        <v>25</v>
      </c>
      <c r="B26" s="213" t="s">
        <v>33</v>
      </c>
      <c r="C26" s="213" t="s">
        <v>67</v>
      </c>
      <c r="D26" s="213" t="s">
        <v>15</v>
      </c>
      <c r="E26" s="213">
        <v>2006</v>
      </c>
      <c r="F26" s="213" t="s">
        <v>19</v>
      </c>
      <c r="G26" s="214">
        <v>33</v>
      </c>
      <c r="H26" s="215">
        <v>0</v>
      </c>
      <c r="I26" s="216">
        <v>10</v>
      </c>
      <c r="J26" s="217"/>
      <c r="K26" s="218"/>
    </row>
    <row r="27" spans="1:11" x14ac:dyDescent="0.3">
      <c r="A27" s="219">
        <v>26</v>
      </c>
      <c r="B27" s="219" t="s">
        <v>28</v>
      </c>
      <c r="C27" s="219" t="s">
        <v>63</v>
      </c>
      <c r="D27" s="219" t="s">
        <v>15</v>
      </c>
      <c r="E27" s="219">
        <v>2007</v>
      </c>
      <c r="F27" s="219" t="s">
        <v>8</v>
      </c>
      <c r="G27" s="219">
        <v>19</v>
      </c>
      <c r="H27" s="215">
        <v>0</v>
      </c>
      <c r="I27" s="216">
        <v>10</v>
      </c>
      <c r="J27" s="217"/>
      <c r="K27" s="218"/>
    </row>
    <row r="28" spans="1:11" x14ac:dyDescent="0.3">
      <c r="A28" s="213">
        <v>27</v>
      </c>
      <c r="B28" s="213" t="s">
        <v>33</v>
      </c>
      <c r="C28" s="213" t="s">
        <v>116</v>
      </c>
      <c r="D28" s="213" t="s">
        <v>103</v>
      </c>
      <c r="E28" s="213"/>
      <c r="F28" s="213" t="s">
        <v>8</v>
      </c>
      <c r="G28" s="214">
        <v>81</v>
      </c>
      <c r="H28" s="215">
        <v>0</v>
      </c>
      <c r="I28" s="216">
        <v>10</v>
      </c>
      <c r="J28" s="217"/>
      <c r="K28" s="218"/>
    </row>
    <row r="29" spans="1:11" x14ac:dyDescent="0.3">
      <c r="A29" s="213">
        <v>28</v>
      </c>
      <c r="B29" s="213" t="s">
        <v>33</v>
      </c>
      <c r="C29" s="213" t="s">
        <v>85</v>
      </c>
      <c r="D29" s="213" t="s">
        <v>77</v>
      </c>
      <c r="E29" s="213"/>
      <c r="F29" s="213" t="s">
        <v>8</v>
      </c>
      <c r="G29" s="214">
        <v>24</v>
      </c>
      <c r="H29" s="215">
        <v>3</v>
      </c>
      <c r="I29" s="216">
        <v>10</v>
      </c>
      <c r="J29" s="217"/>
      <c r="K29" s="213"/>
    </row>
    <row r="30" spans="1:11" x14ac:dyDescent="0.3">
      <c r="A30" s="219">
        <v>29</v>
      </c>
      <c r="B30" s="219" t="s">
        <v>32</v>
      </c>
      <c r="C30" s="219" t="s">
        <v>58</v>
      </c>
      <c r="D30" s="219" t="s">
        <v>7</v>
      </c>
      <c r="E30" s="219">
        <v>2012</v>
      </c>
      <c r="F30" s="219" t="s">
        <v>8</v>
      </c>
      <c r="G30" s="220">
        <v>43</v>
      </c>
      <c r="H30" s="221">
        <v>3</v>
      </c>
      <c r="I30" s="222">
        <v>10</v>
      </c>
      <c r="J30" s="223"/>
      <c r="K30" s="227"/>
    </row>
    <row r="31" spans="1:11" x14ac:dyDescent="0.3">
      <c r="A31" s="213">
        <v>30</v>
      </c>
      <c r="B31" s="219" t="s">
        <v>30</v>
      </c>
      <c r="C31" s="219" t="s">
        <v>60</v>
      </c>
      <c r="D31" s="219" t="s">
        <v>7</v>
      </c>
      <c r="E31" s="219">
        <v>2009</v>
      </c>
      <c r="F31" s="219" t="s">
        <v>8</v>
      </c>
      <c r="G31" s="220">
        <v>90</v>
      </c>
      <c r="H31" s="221">
        <v>3</v>
      </c>
      <c r="I31" s="222">
        <v>3</v>
      </c>
      <c r="J31" s="223"/>
      <c r="K31" s="213">
        <v>1</v>
      </c>
    </row>
    <row r="32" spans="1:11" x14ac:dyDescent="0.3">
      <c r="A32" s="213">
        <v>31</v>
      </c>
      <c r="B32" s="213" t="s">
        <v>33</v>
      </c>
      <c r="C32" s="213" t="s">
        <v>84</v>
      </c>
      <c r="D32" s="213" t="s">
        <v>77</v>
      </c>
      <c r="E32" s="213"/>
      <c r="F32" s="213" t="s">
        <v>8</v>
      </c>
      <c r="G32" s="214">
        <v>23</v>
      </c>
      <c r="H32" s="215">
        <v>3</v>
      </c>
      <c r="I32" s="216">
        <v>6</v>
      </c>
      <c r="J32" s="217"/>
      <c r="K32" s="213">
        <v>1</v>
      </c>
    </row>
    <row r="33" spans="1:11" x14ac:dyDescent="0.3">
      <c r="A33" s="219">
        <v>32</v>
      </c>
      <c r="B33" s="213" t="s">
        <v>33</v>
      </c>
      <c r="C33" s="213" t="s">
        <v>83</v>
      </c>
      <c r="D33" s="213" t="s">
        <v>77</v>
      </c>
      <c r="E33" s="213"/>
      <c r="F33" s="213" t="s">
        <v>8</v>
      </c>
      <c r="G33" s="214">
        <v>31</v>
      </c>
      <c r="H33" s="215">
        <v>0</v>
      </c>
      <c r="I33" s="216">
        <v>0</v>
      </c>
      <c r="J33" s="217"/>
      <c r="K33" s="213"/>
    </row>
    <row r="34" spans="1:11" x14ac:dyDescent="0.3">
      <c r="A34" s="213">
        <v>33</v>
      </c>
      <c r="B34" s="213" t="s">
        <v>33</v>
      </c>
      <c r="C34" s="213" t="s">
        <v>115</v>
      </c>
      <c r="D34" s="213" t="s">
        <v>101</v>
      </c>
      <c r="E34" s="213">
        <v>2007</v>
      </c>
      <c r="F34" s="213" t="s">
        <v>8</v>
      </c>
      <c r="G34" s="214">
        <v>48</v>
      </c>
      <c r="H34" s="215">
        <v>0</v>
      </c>
      <c r="I34" s="216">
        <v>0</v>
      </c>
      <c r="J34" s="217"/>
      <c r="K34" s="218"/>
    </row>
    <row r="35" spans="1:11" x14ac:dyDescent="0.3">
      <c r="A35" s="213">
        <v>34</v>
      </c>
      <c r="B35" s="219" t="s">
        <v>30</v>
      </c>
      <c r="C35" s="219" t="s">
        <v>18</v>
      </c>
      <c r="D35" s="219" t="s">
        <v>7</v>
      </c>
      <c r="E35" s="219">
        <v>2007</v>
      </c>
      <c r="F35" s="219" t="s">
        <v>19</v>
      </c>
      <c r="G35" s="220">
        <v>79</v>
      </c>
      <c r="H35" s="221">
        <v>0</v>
      </c>
      <c r="I35" s="222">
        <v>0</v>
      </c>
      <c r="J35" s="223"/>
      <c r="K35" s="227"/>
    </row>
    <row r="36" spans="1:11" x14ac:dyDescent="0.3">
      <c r="A36" s="219">
        <v>35</v>
      </c>
      <c r="B36" s="213" t="s">
        <v>28</v>
      </c>
      <c r="C36" s="213" t="s">
        <v>82</v>
      </c>
      <c r="D36" s="213" t="s">
        <v>7</v>
      </c>
      <c r="E36" s="213">
        <v>2009</v>
      </c>
      <c r="F36" s="213" t="s">
        <v>8</v>
      </c>
      <c r="G36" s="214">
        <v>17</v>
      </c>
      <c r="H36" s="215">
        <v>0</v>
      </c>
      <c r="I36" s="216">
        <v>10</v>
      </c>
      <c r="J36" s="217"/>
      <c r="K36" s="213"/>
    </row>
    <row r="37" spans="1:11" x14ac:dyDescent="0.3">
      <c r="A37" s="213">
        <v>36</v>
      </c>
      <c r="B37" s="213" t="s">
        <v>30</v>
      </c>
      <c r="C37" s="213" t="s">
        <v>97</v>
      </c>
      <c r="D37" s="213" t="s">
        <v>96</v>
      </c>
      <c r="E37" s="213">
        <v>2008</v>
      </c>
      <c r="F37" s="213" t="s">
        <v>8</v>
      </c>
      <c r="G37" s="214">
        <v>57</v>
      </c>
      <c r="H37" s="215">
        <v>0</v>
      </c>
      <c r="I37" s="216">
        <v>0</v>
      </c>
      <c r="J37" s="217"/>
      <c r="K37" s="218"/>
    </row>
    <row r="38" spans="1:11" x14ac:dyDescent="0.3">
      <c r="A38" s="213">
        <v>37</v>
      </c>
      <c r="B38" s="213" t="s">
        <v>33</v>
      </c>
      <c r="C38" s="213" t="s">
        <v>95</v>
      </c>
      <c r="D38" s="213" t="s">
        <v>96</v>
      </c>
      <c r="E38" s="213">
        <v>2005</v>
      </c>
      <c r="F38" s="213" t="s">
        <v>8</v>
      </c>
      <c r="G38" s="214">
        <v>40</v>
      </c>
      <c r="H38" s="215">
        <v>0</v>
      </c>
      <c r="I38" s="216">
        <v>0</v>
      </c>
      <c r="J38" s="217"/>
      <c r="K38" s="218"/>
    </row>
    <row r="39" spans="1:11" x14ac:dyDescent="0.3">
      <c r="A39" s="219">
        <v>38</v>
      </c>
      <c r="B39" s="213" t="s">
        <v>29</v>
      </c>
      <c r="C39" s="213" t="s">
        <v>146</v>
      </c>
      <c r="D39" s="213"/>
      <c r="E39" s="213"/>
      <c r="F39" s="213" t="s">
        <v>8</v>
      </c>
      <c r="G39" s="214">
        <v>54</v>
      </c>
      <c r="H39" s="215"/>
      <c r="I39" s="216">
        <v>0</v>
      </c>
      <c r="J39" s="217"/>
      <c r="K39" s="213">
        <v>2</v>
      </c>
    </row>
    <row r="40" spans="1:11" x14ac:dyDescent="0.3">
      <c r="A40" s="213">
        <v>39</v>
      </c>
      <c r="B40" s="213" t="s">
        <v>28</v>
      </c>
      <c r="C40" s="213" t="s">
        <v>100</v>
      </c>
      <c r="D40" s="213" t="s">
        <v>101</v>
      </c>
      <c r="E40" s="213">
        <v>2008</v>
      </c>
      <c r="F40" s="213" t="s">
        <v>8</v>
      </c>
      <c r="G40" s="214">
        <v>65</v>
      </c>
      <c r="H40" s="215">
        <v>0</v>
      </c>
      <c r="I40" s="216">
        <v>0</v>
      </c>
      <c r="J40" s="217"/>
      <c r="K40" s="218"/>
    </row>
    <row r="41" spans="1:11" x14ac:dyDescent="0.3">
      <c r="A41" s="213">
        <v>40</v>
      </c>
      <c r="B41" s="213" t="s">
        <v>33</v>
      </c>
      <c r="C41" s="213" t="s">
        <v>117</v>
      </c>
      <c r="D41" s="213" t="s">
        <v>75</v>
      </c>
      <c r="E41" s="213">
        <v>2006</v>
      </c>
      <c r="F41" s="213" t="s">
        <v>8</v>
      </c>
      <c r="G41" s="214">
        <v>88</v>
      </c>
      <c r="H41" s="215">
        <v>0</v>
      </c>
      <c r="I41" s="216">
        <v>0</v>
      </c>
      <c r="J41" s="217"/>
      <c r="K41" s="218"/>
    </row>
    <row r="42" spans="1:11" x14ac:dyDescent="0.3">
      <c r="A42" s="219">
        <v>41</v>
      </c>
      <c r="B42" s="213" t="s">
        <v>28</v>
      </c>
      <c r="C42" s="213" t="s">
        <v>118</v>
      </c>
      <c r="D42" s="213" t="s">
        <v>101</v>
      </c>
      <c r="E42" s="213">
        <v>2009</v>
      </c>
      <c r="F42" s="213" t="s">
        <v>8</v>
      </c>
      <c r="G42" s="214">
        <v>62</v>
      </c>
      <c r="H42" s="215">
        <v>0</v>
      </c>
      <c r="I42" s="216">
        <v>10</v>
      </c>
      <c r="J42" s="217"/>
      <c r="K42" s="218"/>
    </row>
    <row r="43" spans="1:11" x14ac:dyDescent="0.3">
      <c r="A43" s="213">
        <v>42</v>
      </c>
      <c r="B43" s="219" t="s">
        <v>33</v>
      </c>
      <c r="C43" s="219" t="s">
        <v>55</v>
      </c>
      <c r="D43" s="219" t="s">
        <v>15</v>
      </c>
      <c r="E43" s="219">
        <v>2004</v>
      </c>
      <c r="F43" s="219" t="s">
        <v>19</v>
      </c>
      <c r="G43" s="220">
        <v>92</v>
      </c>
      <c r="H43" s="221">
        <v>0</v>
      </c>
      <c r="I43" s="222">
        <v>0</v>
      </c>
      <c r="J43" s="223"/>
      <c r="K43" s="227"/>
    </row>
    <row r="44" spans="1:11" x14ac:dyDescent="0.3">
      <c r="A44" s="213">
        <v>43</v>
      </c>
      <c r="B44" s="213" t="s">
        <v>32</v>
      </c>
      <c r="C44" s="213" t="s">
        <v>6</v>
      </c>
      <c r="D44" s="213" t="s">
        <v>7</v>
      </c>
      <c r="E44" s="213">
        <v>2011</v>
      </c>
      <c r="F44" s="213" t="s">
        <v>8</v>
      </c>
      <c r="G44" s="214">
        <v>25</v>
      </c>
      <c r="H44" s="215">
        <v>3</v>
      </c>
      <c r="I44" s="216">
        <v>0</v>
      </c>
      <c r="J44" s="217"/>
      <c r="K44" s="218"/>
    </row>
    <row r="45" spans="1:11" x14ac:dyDescent="0.3">
      <c r="A45" s="219">
        <v>44</v>
      </c>
      <c r="B45" s="213" t="s">
        <v>28</v>
      </c>
      <c r="C45" s="213" t="s">
        <v>105</v>
      </c>
      <c r="D45" s="213" t="s">
        <v>96</v>
      </c>
      <c r="E45" s="213">
        <v>2009</v>
      </c>
      <c r="F45" s="213" t="s">
        <v>8</v>
      </c>
      <c r="G45" s="214">
        <v>50</v>
      </c>
      <c r="H45" s="215">
        <v>0</v>
      </c>
      <c r="I45" s="216"/>
      <c r="J45" s="217"/>
      <c r="K45" s="218"/>
    </row>
    <row r="46" spans="1:11" x14ac:dyDescent="0.3">
      <c r="A46" s="213">
        <v>45</v>
      </c>
      <c r="B46" s="213" t="s">
        <v>32</v>
      </c>
      <c r="C46" s="213" t="s">
        <v>81</v>
      </c>
      <c r="D46" s="213" t="s">
        <v>7</v>
      </c>
      <c r="E46" s="213">
        <v>2013</v>
      </c>
      <c r="F46" s="213" t="s">
        <v>8</v>
      </c>
      <c r="G46" s="214">
        <v>18</v>
      </c>
      <c r="H46" s="215">
        <v>5</v>
      </c>
      <c r="I46" s="216">
        <v>0</v>
      </c>
      <c r="J46" s="217"/>
      <c r="K46" s="213"/>
    </row>
    <row r="47" spans="1:11" x14ac:dyDescent="0.3">
      <c r="A47" s="213">
        <v>46</v>
      </c>
      <c r="B47" s="213" t="s">
        <v>29</v>
      </c>
      <c r="C47" s="213" t="s">
        <v>124</v>
      </c>
      <c r="D47" s="213" t="s">
        <v>75</v>
      </c>
      <c r="E47" s="213">
        <v>2005</v>
      </c>
      <c r="F47" s="213" t="s">
        <v>8</v>
      </c>
      <c r="G47" s="214">
        <v>29</v>
      </c>
      <c r="H47" s="215">
        <v>0</v>
      </c>
      <c r="I47" s="216">
        <v>0</v>
      </c>
      <c r="J47" s="217"/>
      <c r="K47" s="218"/>
    </row>
    <row r="48" spans="1:11" x14ac:dyDescent="0.3">
      <c r="A48" s="219">
        <v>47</v>
      </c>
      <c r="B48" s="213" t="s">
        <v>28</v>
      </c>
      <c r="C48" s="213" t="s">
        <v>111</v>
      </c>
      <c r="D48" s="213" t="s">
        <v>75</v>
      </c>
      <c r="E48" s="213">
        <v>2007</v>
      </c>
      <c r="F48" s="213" t="s">
        <v>8</v>
      </c>
      <c r="G48" s="214">
        <v>46</v>
      </c>
      <c r="H48" s="215">
        <v>0</v>
      </c>
      <c r="I48" s="216">
        <v>10</v>
      </c>
      <c r="J48" s="217"/>
      <c r="K48" s="218"/>
    </row>
    <row r="49" spans="1:11" x14ac:dyDescent="0.3">
      <c r="A49" s="213">
        <v>48</v>
      </c>
      <c r="B49" s="213" t="s">
        <v>30</v>
      </c>
      <c r="C49" s="213" t="s">
        <v>98</v>
      </c>
      <c r="D49" s="213" t="s">
        <v>96</v>
      </c>
      <c r="E49" s="213">
        <v>2008</v>
      </c>
      <c r="F49" s="213" t="s">
        <v>8</v>
      </c>
      <c r="G49" s="214">
        <v>41</v>
      </c>
      <c r="H49" s="215">
        <v>0</v>
      </c>
      <c r="I49" s="216">
        <v>0</v>
      </c>
      <c r="J49" s="217"/>
      <c r="K49" s="218"/>
    </row>
    <row r="50" spans="1:11" x14ac:dyDescent="0.3">
      <c r="A50" s="213">
        <v>49</v>
      </c>
      <c r="B50" s="213" t="s">
        <v>31</v>
      </c>
      <c r="C50" s="213" t="s">
        <v>80</v>
      </c>
      <c r="D50" s="213" t="s">
        <v>7</v>
      </c>
      <c r="E50" s="213">
        <v>2012</v>
      </c>
      <c r="F50" s="213" t="s">
        <v>8</v>
      </c>
      <c r="G50" s="214">
        <v>36</v>
      </c>
      <c r="H50" s="215">
        <v>0</v>
      </c>
      <c r="I50" s="216">
        <v>3</v>
      </c>
      <c r="J50" s="217"/>
      <c r="K50" s="213"/>
    </row>
    <row r="51" spans="1:11" x14ac:dyDescent="0.3">
      <c r="A51" s="219">
        <v>50</v>
      </c>
      <c r="B51" s="213" t="s">
        <v>33</v>
      </c>
      <c r="C51" s="213" t="s">
        <v>79</v>
      </c>
      <c r="D51" s="213" t="s">
        <v>7</v>
      </c>
      <c r="E51" s="213">
        <v>2006</v>
      </c>
      <c r="F51" s="213" t="s">
        <v>8</v>
      </c>
      <c r="G51" s="214">
        <v>38</v>
      </c>
      <c r="H51" s="215">
        <v>3</v>
      </c>
      <c r="I51" s="216">
        <v>0</v>
      </c>
      <c r="J51" s="217"/>
      <c r="K51" s="213"/>
    </row>
    <row r="52" spans="1:11" x14ac:dyDescent="0.3">
      <c r="A52" s="213">
        <v>51</v>
      </c>
      <c r="B52" s="213" t="s">
        <v>29</v>
      </c>
      <c r="C52" s="213" t="s">
        <v>72</v>
      </c>
      <c r="D52" s="213"/>
      <c r="E52" s="213"/>
      <c r="F52" s="213" t="s">
        <v>8</v>
      </c>
      <c r="G52" s="214">
        <v>76</v>
      </c>
      <c r="H52" s="215">
        <v>13</v>
      </c>
      <c r="I52" s="216">
        <v>3</v>
      </c>
      <c r="J52" s="217"/>
      <c r="K52" s="218"/>
    </row>
    <row r="53" spans="1:11" x14ac:dyDescent="0.3">
      <c r="A53" s="213">
        <v>52</v>
      </c>
      <c r="B53" s="213" t="s">
        <v>29</v>
      </c>
      <c r="C53" s="213" t="s">
        <v>73</v>
      </c>
      <c r="D53" s="213"/>
      <c r="E53" s="213"/>
      <c r="F53" s="213" t="s">
        <v>8</v>
      </c>
      <c r="G53" s="214">
        <v>71</v>
      </c>
      <c r="H53" s="215">
        <v>0</v>
      </c>
      <c r="I53" s="216">
        <v>0</v>
      </c>
      <c r="J53" s="217"/>
      <c r="K53" s="218"/>
    </row>
    <row r="54" spans="1:11" x14ac:dyDescent="0.3">
      <c r="A54" s="219">
        <v>53</v>
      </c>
      <c r="B54" s="213" t="s">
        <v>33</v>
      </c>
      <c r="C54" s="213" t="s">
        <v>69</v>
      </c>
      <c r="D54" s="213"/>
      <c r="E54" s="213"/>
      <c r="F54" s="213" t="s">
        <v>8</v>
      </c>
      <c r="G54" s="214">
        <v>32</v>
      </c>
      <c r="H54" s="215">
        <v>0</v>
      </c>
      <c r="I54" s="216">
        <v>0</v>
      </c>
      <c r="J54" s="217"/>
      <c r="K54" s="218"/>
    </row>
    <row r="55" spans="1:11" x14ac:dyDescent="0.3">
      <c r="A55" s="213">
        <v>54</v>
      </c>
      <c r="B55" s="225" t="s">
        <v>32</v>
      </c>
      <c r="C55" s="225" t="s">
        <v>13</v>
      </c>
      <c r="D55" s="225" t="s">
        <v>7</v>
      </c>
      <c r="E55" s="225">
        <v>2010</v>
      </c>
      <c r="F55" s="225" t="s">
        <v>8</v>
      </c>
      <c r="G55" s="220">
        <v>13</v>
      </c>
      <c r="H55" s="221">
        <v>0</v>
      </c>
      <c r="I55" s="222">
        <v>0</v>
      </c>
      <c r="J55" s="223"/>
      <c r="K55" s="226"/>
    </row>
    <row r="56" spans="1:11" x14ac:dyDescent="0.3">
      <c r="A56" s="213">
        <v>55</v>
      </c>
      <c r="B56" s="219" t="s">
        <v>31</v>
      </c>
      <c r="C56" s="219" t="s">
        <v>57</v>
      </c>
      <c r="D56" s="219" t="s">
        <v>7</v>
      </c>
      <c r="E56" s="219">
        <v>2010</v>
      </c>
      <c r="F56" s="219" t="s">
        <v>8</v>
      </c>
      <c r="G56" s="220">
        <v>86</v>
      </c>
      <c r="H56" s="221">
        <v>0</v>
      </c>
      <c r="I56" s="222">
        <v>0</v>
      </c>
      <c r="J56" s="223"/>
      <c r="K56" s="227"/>
    </row>
    <row r="57" spans="1:11" x14ac:dyDescent="0.3">
      <c r="A57" s="219">
        <v>56</v>
      </c>
      <c r="B57" s="225" t="s">
        <v>30</v>
      </c>
      <c r="C57" s="225" t="s">
        <v>21</v>
      </c>
      <c r="D57" s="225" t="s">
        <v>7</v>
      </c>
      <c r="E57" s="225">
        <v>2008</v>
      </c>
      <c r="F57" s="225" t="s">
        <v>19</v>
      </c>
      <c r="G57" s="220">
        <v>2</v>
      </c>
      <c r="H57" s="221">
        <v>0</v>
      </c>
      <c r="I57" s="222">
        <v>0</v>
      </c>
      <c r="J57" s="223"/>
      <c r="K57" s="226"/>
    </row>
    <row r="58" spans="1:11" x14ac:dyDescent="0.3">
      <c r="A58" s="213">
        <v>57</v>
      </c>
      <c r="B58" s="225" t="s">
        <v>28</v>
      </c>
      <c r="C58" s="225" t="s">
        <v>23</v>
      </c>
      <c r="D58" s="225" t="s">
        <v>7</v>
      </c>
      <c r="E58" s="225">
        <v>2008</v>
      </c>
      <c r="F58" s="225" t="s">
        <v>19</v>
      </c>
      <c r="G58" s="220">
        <v>8</v>
      </c>
      <c r="H58" s="221">
        <v>0</v>
      </c>
      <c r="I58" s="222">
        <v>0</v>
      </c>
      <c r="J58" s="223"/>
      <c r="K58" s="226"/>
    </row>
    <row r="59" spans="1:11" x14ac:dyDescent="0.3">
      <c r="A59" s="213">
        <v>58</v>
      </c>
      <c r="B59" s="225" t="s">
        <v>28</v>
      </c>
      <c r="C59" s="225" t="s">
        <v>24</v>
      </c>
      <c r="D59" s="225" t="s">
        <v>15</v>
      </c>
      <c r="E59" s="225">
        <v>2008</v>
      </c>
      <c r="F59" s="225" t="s">
        <v>8</v>
      </c>
      <c r="G59" s="220">
        <v>15</v>
      </c>
      <c r="H59" s="221">
        <v>0</v>
      </c>
      <c r="I59" s="222">
        <v>0</v>
      </c>
      <c r="J59" s="223"/>
      <c r="K59" s="226"/>
    </row>
    <row r="60" spans="1:11" x14ac:dyDescent="0.3">
      <c r="A60" s="219">
        <v>59</v>
      </c>
      <c r="B60" s="219" t="s">
        <v>32</v>
      </c>
      <c r="C60" s="219" t="s">
        <v>62</v>
      </c>
      <c r="D60" s="219" t="s">
        <v>7</v>
      </c>
      <c r="E60" s="219">
        <v>2010</v>
      </c>
      <c r="F60" s="219" t="s">
        <v>8</v>
      </c>
      <c r="G60" s="220">
        <v>85</v>
      </c>
      <c r="H60" s="221"/>
      <c r="I60" s="222"/>
      <c r="J60" s="223"/>
      <c r="K60" s="227"/>
    </row>
    <row r="61" spans="1:11" x14ac:dyDescent="0.3">
      <c r="A61" s="213">
        <v>60</v>
      </c>
      <c r="B61" s="213" t="s">
        <v>29</v>
      </c>
      <c r="C61" s="213" t="s">
        <v>92</v>
      </c>
      <c r="D61" s="213" t="s">
        <v>75</v>
      </c>
      <c r="E61" s="213">
        <v>2004</v>
      </c>
      <c r="F61" s="213" t="s">
        <v>8</v>
      </c>
      <c r="G61" s="214">
        <v>84</v>
      </c>
      <c r="H61" s="215">
        <v>0</v>
      </c>
      <c r="I61" s="216">
        <v>0</v>
      </c>
      <c r="J61" s="217"/>
      <c r="K61" s="218"/>
    </row>
    <row r="62" spans="1:11" x14ac:dyDescent="0.3">
      <c r="A62" s="213">
        <v>61</v>
      </c>
      <c r="B62" s="213" t="s">
        <v>28</v>
      </c>
      <c r="C62" s="213" t="s">
        <v>66</v>
      </c>
      <c r="D62" s="213" t="s">
        <v>15</v>
      </c>
      <c r="E62" s="213">
        <v>2007</v>
      </c>
      <c r="F62" s="213" t="s">
        <v>8</v>
      </c>
      <c r="G62" s="214">
        <v>51</v>
      </c>
      <c r="H62" s="215">
        <v>0</v>
      </c>
      <c r="I62" s="216">
        <v>0</v>
      </c>
      <c r="J62" s="217"/>
      <c r="K62" s="218"/>
    </row>
    <row r="63" spans="1:11" x14ac:dyDescent="0.3">
      <c r="A63" s="219">
        <v>62</v>
      </c>
      <c r="B63" s="219" t="s">
        <v>30</v>
      </c>
      <c r="C63" s="219" t="s">
        <v>59</v>
      </c>
      <c r="D63" s="219" t="s">
        <v>7</v>
      </c>
      <c r="E63" s="219">
        <v>2009</v>
      </c>
      <c r="F63" s="219" t="s">
        <v>8</v>
      </c>
      <c r="G63" s="220">
        <v>69</v>
      </c>
      <c r="H63" s="221">
        <v>0</v>
      </c>
      <c r="I63" s="222">
        <v>0</v>
      </c>
      <c r="J63" s="223"/>
      <c r="K63" s="227"/>
    </row>
    <row r="64" spans="1:11" x14ac:dyDescent="0.3">
      <c r="A64" s="213">
        <v>63</v>
      </c>
      <c r="B64" s="225" t="s">
        <v>30</v>
      </c>
      <c r="C64" s="225" t="s">
        <v>17</v>
      </c>
      <c r="D64" s="225" t="s">
        <v>7</v>
      </c>
      <c r="E64" s="225">
        <v>2008</v>
      </c>
      <c r="F64" s="225" t="s">
        <v>8</v>
      </c>
      <c r="G64" s="220">
        <v>9</v>
      </c>
      <c r="H64" s="221">
        <v>10</v>
      </c>
      <c r="I64" s="222">
        <v>3</v>
      </c>
      <c r="J64" s="223"/>
      <c r="K64" s="226">
        <v>2</v>
      </c>
    </row>
    <row r="65" spans="1:11" x14ac:dyDescent="0.3">
      <c r="A65" s="213">
        <v>64</v>
      </c>
      <c r="B65" s="225" t="s">
        <v>33</v>
      </c>
      <c r="C65" s="225" t="s">
        <v>26</v>
      </c>
      <c r="D65" s="225" t="s">
        <v>7</v>
      </c>
      <c r="E65" s="225">
        <v>2006</v>
      </c>
      <c r="F65" s="225" t="s">
        <v>8</v>
      </c>
      <c r="G65" s="220">
        <v>11</v>
      </c>
      <c r="H65" s="221">
        <v>0</v>
      </c>
      <c r="I65" s="222">
        <v>10</v>
      </c>
      <c r="J65" s="223"/>
      <c r="K65" s="226">
        <v>1</v>
      </c>
    </row>
    <row r="66" spans="1:11" x14ac:dyDescent="0.3">
      <c r="A66" s="219">
        <v>65</v>
      </c>
      <c r="B66" s="213" t="s">
        <v>33</v>
      </c>
      <c r="C66" s="213" t="s">
        <v>108</v>
      </c>
      <c r="D66" s="213" t="s">
        <v>75</v>
      </c>
      <c r="E66" s="213">
        <v>2006</v>
      </c>
      <c r="F66" s="213" t="s">
        <v>8</v>
      </c>
      <c r="G66" s="214">
        <v>45</v>
      </c>
      <c r="H66" s="215">
        <v>0</v>
      </c>
      <c r="I66" s="216">
        <v>0</v>
      </c>
      <c r="J66" s="217"/>
      <c r="K66" s="218"/>
    </row>
    <row r="67" spans="1:11" x14ac:dyDescent="0.3">
      <c r="A67" s="213">
        <v>66</v>
      </c>
      <c r="B67" s="225" t="s">
        <v>32</v>
      </c>
      <c r="C67" s="219" t="s">
        <v>14</v>
      </c>
      <c r="D67" s="219" t="s">
        <v>15</v>
      </c>
      <c r="E67" s="219"/>
      <c r="F67" s="219"/>
      <c r="G67" s="220">
        <v>60</v>
      </c>
      <c r="H67" s="221">
        <v>0</v>
      </c>
      <c r="I67" s="222">
        <v>0</v>
      </c>
      <c r="J67" s="223"/>
      <c r="K67" s="224">
        <v>2</v>
      </c>
    </row>
    <row r="68" spans="1:11" x14ac:dyDescent="0.3">
      <c r="A68" s="213">
        <v>67</v>
      </c>
      <c r="B68" s="213" t="s">
        <v>28</v>
      </c>
      <c r="C68" s="213" t="s">
        <v>65</v>
      </c>
      <c r="D68" s="213" t="s">
        <v>7</v>
      </c>
      <c r="E68" s="213">
        <v>2009</v>
      </c>
      <c r="F68" s="213" t="s">
        <v>8</v>
      </c>
      <c r="G68" s="214">
        <v>34</v>
      </c>
      <c r="H68" s="215">
        <v>3</v>
      </c>
      <c r="I68" s="216">
        <v>10</v>
      </c>
      <c r="J68" s="217"/>
      <c r="K68" s="218"/>
    </row>
    <row r="69" spans="1:11" x14ac:dyDescent="0.3">
      <c r="A69" s="219">
        <v>68</v>
      </c>
      <c r="B69" s="213" t="s">
        <v>28</v>
      </c>
      <c r="C69" s="219" t="s">
        <v>153</v>
      </c>
      <c r="D69" s="213" t="s">
        <v>7</v>
      </c>
      <c r="E69" s="219"/>
      <c r="F69" s="219"/>
      <c r="G69" s="220">
        <v>56</v>
      </c>
      <c r="H69" s="221">
        <v>0</v>
      </c>
      <c r="I69" s="222">
        <v>0</v>
      </c>
      <c r="J69" s="223"/>
      <c r="K69" s="224"/>
    </row>
    <row r="70" spans="1:11" x14ac:dyDescent="0.3">
      <c r="A70" s="213">
        <v>69</v>
      </c>
      <c r="B70" s="213" t="s">
        <v>30</v>
      </c>
      <c r="C70" s="213" t="s">
        <v>74</v>
      </c>
      <c r="D70" s="213" t="s">
        <v>75</v>
      </c>
      <c r="E70" s="213">
        <v>2007</v>
      </c>
      <c r="F70" s="213" t="s">
        <v>8</v>
      </c>
      <c r="G70" s="214">
        <v>82</v>
      </c>
      <c r="H70" s="215">
        <v>0</v>
      </c>
      <c r="I70" s="216">
        <v>0</v>
      </c>
      <c r="J70" s="217"/>
      <c r="K70" s="213"/>
    </row>
    <row r="71" spans="1:11" x14ac:dyDescent="0.3">
      <c r="A71" s="213">
        <v>70</v>
      </c>
      <c r="B71" s="225" t="s">
        <v>32</v>
      </c>
      <c r="C71" s="225" t="s">
        <v>12</v>
      </c>
      <c r="D71" s="225" t="s">
        <v>7</v>
      </c>
      <c r="E71" s="225">
        <v>2010</v>
      </c>
      <c r="F71" s="225" t="s">
        <v>8</v>
      </c>
      <c r="G71" s="220">
        <v>7</v>
      </c>
      <c r="H71" s="221">
        <v>0</v>
      </c>
      <c r="I71" s="222">
        <v>0</v>
      </c>
      <c r="J71" s="223"/>
      <c r="K71" s="226"/>
    </row>
    <row r="72" spans="1:11" x14ac:dyDescent="0.3">
      <c r="A72" s="219">
        <v>71</v>
      </c>
      <c r="B72" s="213" t="s">
        <v>29</v>
      </c>
      <c r="C72" s="213" t="s">
        <v>91</v>
      </c>
      <c r="D72" s="213" t="s">
        <v>75</v>
      </c>
      <c r="E72" s="213">
        <v>2005</v>
      </c>
      <c r="F72" s="213" t="s">
        <v>8</v>
      </c>
      <c r="G72" s="214">
        <v>83</v>
      </c>
      <c r="H72" s="215">
        <v>0</v>
      </c>
      <c r="I72" s="216">
        <v>0</v>
      </c>
      <c r="J72" s="217"/>
      <c r="K72" s="218"/>
    </row>
    <row r="73" spans="1:11" x14ac:dyDescent="0.3">
      <c r="A73" s="213">
        <v>72</v>
      </c>
      <c r="B73" s="213" t="s">
        <v>29</v>
      </c>
      <c r="C73" s="213" t="s">
        <v>93</v>
      </c>
      <c r="D73" s="213" t="s">
        <v>7</v>
      </c>
      <c r="E73" s="213">
        <v>2004</v>
      </c>
      <c r="F73" s="213" t="s">
        <v>11</v>
      </c>
      <c r="G73" s="214">
        <v>37</v>
      </c>
      <c r="H73" s="215">
        <v>0</v>
      </c>
      <c r="I73" s="216">
        <v>0</v>
      </c>
      <c r="J73" s="217"/>
      <c r="K73" s="213"/>
    </row>
    <row r="74" spans="1:11" x14ac:dyDescent="0.3">
      <c r="A74" s="213">
        <v>73</v>
      </c>
      <c r="B74" s="213" t="s">
        <v>28</v>
      </c>
      <c r="C74" s="213" t="s">
        <v>78</v>
      </c>
      <c r="D74" s="213" t="s">
        <v>77</v>
      </c>
      <c r="E74" s="213">
        <v>2007</v>
      </c>
      <c r="F74" s="213" t="s">
        <v>8</v>
      </c>
      <c r="G74" s="214">
        <v>21</v>
      </c>
      <c r="H74" s="215">
        <v>0</v>
      </c>
      <c r="I74" s="216">
        <v>0</v>
      </c>
      <c r="J74" s="217"/>
      <c r="K74" s="213"/>
    </row>
    <row r="75" spans="1:11" x14ac:dyDescent="0.3">
      <c r="A75" s="219">
        <v>74</v>
      </c>
      <c r="B75" s="225" t="s">
        <v>29</v>
      </c>
      <c r="C75" s="225" t="s">
        <v>10</v>
      </c>
      <c r="D75" s="225" t="s">
        <v>7</v>
      </c>
      <c r="E75" s="225">
        <v>2004</v>
      </c>
      <c r="F75" s="225" t="s">
        <v>11</v>
      </c>
      <c r="G75" s="220">
        <v>6</v>
      </c>
      <c r="H75" s="221">
        <v>0</v>
      </c>
      <c r="I75" s="222">
        <v>0</v>
      </c>
      <c r="J75" s="223"/>
      <c r="K75" s="226">
        <v>3</v>
      </c>
    </row>
    <row r="76" spans="1:11" x14ac:dyDescent="0.3">
      <c r="A76" s="213">
        <v>75</v>
      </c>
      <c r="B76" s="213" t="s">
        <v>29</v>
      </c>
      <c r="C76" s="213" t="s">
        <v>119</v>
      </c>
      <c r="D76" s="213" t="s">
        <v>103</v>
      </c>
      <c r="E76" s="213"/>
      <c r="F76" s="213" t="s">
        <v>8</v>
      </c>
      <c r="G76" s="214">
        <v>61</v>
      </c>
      <c r="H76" s="215">
        <v>0</v>
      </c>
      <c r="I76" s="216">
        <v>0</v>
      </c>
      <c r="J76" s="217"/>
      <c r="K76" s="213"/>
    </row>
    <row r="77" spans="1:11" x14ac:dyDescent="0.3">
      <c r="A77" s="213">
        <v>76</v>
      </c>
      <c r="B77" s="213" t="s">
        <v>28</v>
      </c>
      <c r="C77" s="213" t="s">
        <v>106</v>
      </c>
      <c r="D77" s="213" t="s">
        <v>96</v>
      </c>
      <c r="E77" s="213">
        <v>2008</v>
      </c>
      <c r="F77" s="213" t="s">
        <v>8</v>
      </c>
      <c r="G77" s="214">
        <v>39</v>
      </c>
      <c r="H77" s="215">
        <v>0</v>
      </c>
      <c r="I77" s="216">
        <v>0</v>
      </c>
      <c r="J77" s="217"/>
      <c r="K77" s="218"/>
    </row>
    <row r="78" spans="1:11" x14ac:dyDescent="0.3">
      <c r="A78" s="219">
        <v>77</v>
      </c>
      <c r="B78" s="213" t="s">
        <v>28</v>
      </c>
      <c r="C78" s="213" t="s">
        <v>76</v>
      </c>
      <c r="D78" s="213" t="s">
        <v>77</v>
      </c>
      <c r="E78" s="213">
        <v>2009</v>
      </c>
      <c r="F78" s="213" t="s">
        <v>8</v>
      </c>
      <c r="G78" s="214">
        <v>30</v>
      </c>
      <c r="H78" s="215">
        <v>0</v>
      </c>
      <c r="I78" s="216">
        <v>20</v>
      </c>
      <c r="J78" s="217"/>
      <c r="K78" s="213"/>
    </row>
    <row r="79" spans="1:11" x14ac:dyDescent="0.3">
      <c r="B79" s="379" t="s">
        <v>176</v>
      </c>
      <c r="C79" s="69" t="s">
        <v>177</v>
      </c>
      <c r="D79" s="69"/>
      <c r="E79" s="375"/>
      <c r="F79" s="378"/>
      <c r="G79" s="376"/>
    </row>
    <row r="80" spans="1:11" x14ac:dyDescent="0.3">
      <c r="B80" s="379" t="s">
        <v>178</v>
      </c>
      <c r="C80" s="69" t="s">
        <v>179</v>
      </c>
      <c r="D80" s="69"/>
      <c r="E80" s="375"/>
      <c r="F80" s="378"/>
      <c r="G80" s="376"/>
    </row>
    <row r="81" spans="2:7" x14ac:dyDescent="0.3">
      <c r="B81" s="379" t="s">
        <v>173</v>
      </c>
      <c r="C81" s="69" t="s">
        <v>174</v>
      </c>
      <c r="E81" s="377" t="s">
        <v>175</v>
      </c>
      <c r="F81" s="375"/>
      <c r="G81" s="37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0"/>
  <sheetViews>
    <sheetView topLeftCell="A154" zoomScale="90" zoomScaleNormal="90" workbookViewId="0">
      <selection activeCell="B164" sqref="B164:G166"/>
    </sheetView>
  </sheetViews>
  <sheetFormatPr defaultRowHeight="14.4" x14ac:dyDescent="0.3"/>
  <cols>
    <col min="1" max="1" width="7.109375" style="41" customWidth="1"/>
    <col min="2" max="2" width="16.88671875" style="3" customWidth="1"/>
    <col min="3" max="3" width="8.88671875" style="3"/>
    <col min="4" max="4" width="6.109375" style="3" customWidth="1"/>
    <col min="5" max="5" width="3.88671875" style="3" bestFit="1" customWidth="1"/>
    <col min="6" max="6" width="5.21875" style="3" customWidth="1"/>
    <col min="7" max="7" width="10.88671875" style="3" customWidth="1"/>
    <col min="8" max="8" width="9.44140625" customWidth="1"/>
    <col min="9" max="9" width="10" style="101" customWidth="1"/>
    <col min="10" max="10" width="9.109375" style="92" customWidth="1"/>
    <col min="11" max="11" width="10.77734375" style="1" customWidth="1"/>
    <col min="12" max="12" width="8.88671875" style="3"/>
    <col min="13" max="13" width="8.88671875" style="2"/>
    <col min="15" max="15" width="8.88671875" style="3"/>
    <col min="16" max="16" width="8.88671875" style="4"/>
    <col min="17" max="18" width="8.88671875" style="3"/>
    <col min="19" max="19" width="9.77734375" customWidth="1"/>
    <col min="21" max="21" width="8.88671875" style="3"/>
    <col min="22" max="22" width="8.88671875" style="4"/>
    <col min="24" max="24" width="8.88671875" style="3"/>
    <col min="25" max="25" width="8.88671875" style="4"/>
    <col min="26" max="26" width="8.88671875" style="3"/>
    <col min="27" max="27" width="8.88671875" style="2"/>
    <col min="28" max="30" width="8.88671875" style="3"/>
    <col min="31" max="31" width="11.77734375" style="3" customWidth="1"/>
    <col min="32" max="36" width="8.88671875" style="3"/>
  </cols>
  <sheetData>
    <row r="1" spans="1:36" s="25" customFormat="1" ht="31.2" customHeight="1" thickBot="1" x14ac:dyDescent="0.4">
      <c r="A1" s="237"/>
      <c r="B1" s="162">
        <v>44257</v>
      </c>
      <c r="C1" s="163" t="s">
        <v>147</v>
      </c>
      <c r="D1" s="164"/>
      <c r="E1" s="164"/>
      <c r="F1" s="164"/>
      <c r="G1" s="165"/>
      <c r="H1" s="164"/>
      <c r="I1" s="166"/>
      <c r="J1" s="167"/>
      <c r="K1" s="164"/>
      <c r="L1" s="164"/>
      <c r="M1" s="164"/>
      <c r="N1" s="164"/>
      <c r="O1" s="164"/>
      <c r="P1" s="164"/>
      <c r="Q1" s="164"/>
      <c r="R1" s="164"/>
      <c r="S1" s="164"/>
      <c r="T1" s="164" t="s">
        <v>148</v>
      </c>
      <c r="U1" s="164"/>
      <c r="V1" s="164"/>
      <c r="X1" s="164"/>
      <c r="Y1" s="168" t="s">
        <v>149</v>
      </c>
      <c r="Z1" s="164"/>
      <c r="AA1" s="164"/>
    </row>
    <row r="2" spans="1:36" s="1" customFormat="1" ht="74.400000000000006" customHeight="1" x14ac:dyDescent="0.3">
      <c r="A2" s="169" t="s">
        <v>27</v>
      </c>
      <c r="B2" s="169" t="s">
        <v>1</v>
      </c>
      <c r="C2" s="169" t="s">
        <v>2</v>
      </c>
      <c r="D2" s="170" t="s">
        <v>3</v>
      </c>
      <c r="E2" s="171" t="s">
        <v>4</v>
      </c>
      <c r="F2" s="172" t="s">
        <v>152</v>
      </c>
      <c r="G2" s="173" t="s">
        <v>140</v>
      </c>
      <c r="H2" s="174" t="s">
        <v>37</v>
      </c>
      <c r="I2" s="173" t="s">
        <v>145</v>
      </c>
      <c r="J2" s="151">
        <v>80</v>
      </c>
      <c r="K2" s="175"/>
      <c r="L2" s="176">
        <v>81</v>
      </c>
      <c r="M2" s="177">
        <v>82</v>
      </c>
      <c r="N2" s="177">
        <v>83</v>
      </c>
      <c r="O2" s="176">
        <v>80</v>
      </c>
      <c r="P2" s="175"/>
      <c r="Q2" s="176">
        <v>81</v>
      </c>
      <c r="R2" s="176">
        <v>84</v>
      </c>
      <c r="S2" s="175"/>
      <c r="T2" s="177">
        <v>85</v>
      </c>
      <c r="U2" s="176">
        <v>86</v>
      </c>
      <c r="V2" s="175"/>
      <c r="W2" s="177">
        <v>87</v>
      </c>
      <c r="X2" s="176">
        <v>88</v>
      </c>
      <c r="Y2" s="175"/>
      <c r="Z2" s="176">
        <v>89</v>
      </c>
      <c r="AA2" s="178">
        <v>90</v>
      </c>
      <c r="AB2" s="5"/>
      <c r="AC2" s="5"/>
      <c r="AD2" s="5"/>
      <c r="AE2" s="5"/>
      <c r="AF2" s="5"/>
      <c r="AG2" s="5"/>
      <c r="AH2" s="5"/>
    </row>
    <row r="3" spans="1:36" s="1" customFormat="1" x14ac:dyDescent="0.3">
      <c r="A3" s="31"/>
      <c r="B3" s="31"/>
      <c r="C3" s="31"/>
      <c r="D3" s="93"/>
      <c r="E3" s="20"/>
      <c r="F3" s="94"/>
      <c r="G3" s="95"/>
      <c r="H3" s="26"/>
      <c r="I3" s="31"/>
      <c r="J3" s="97"/>
      <c r="K3" s="6" t="s">
        <v>34</v>
      </c>
      <c r="L3" s="20"/>
      <c r="M3" s="17" t="s">
        <v>40</v>
      </c>
      <c r="N3" s="83" t="s">
        <v>143</v>
      </c>
      <c r="O3" s="20"/>
      <c r="P3" s="6" t="s">
        <v>35</v>
      </c>
      <c r="Q3" s="20"/>
      <c r="R3" s="20"/>
      <c r="S3" s="6" t="s">
        <v>36</v>
      </c>
      <c r="T3" s="17"/>
      <c r="U3" s="20"/>
      <c r="V3" s="6" t="s">
        <v>44</v>
      </c>
      <c r="W3" s="17"/>
      <c r="X3" s="20"/>
      <c r="Y3" s="6" t="s">
        <v>39</v>
      </c>
      <c r="Z3" s="20"/>
      <c r="AA3" s="179"/>
      <c r="AB3" s="5"/>
      <c r="AC3" s="5"/>
      <c r="AD3" s="5"/>
      <c r="AE3" s="5"/>
      <c r="AF3" s="5"/>
      <c r="AG3" s="5"/>
      <c r="AH3" s="5"/>
      <c r="AI3" s="5"/>
      <c r="AJ3" s="5"/>
    </row>
    <row r="4" spans="1:36" x14ac:dyDescent="0.3">
      <c r="A4" s="15" t="s">
        <v>28</v>
      </c>
      <c r="B4" s="15" t="s">
        <v>22</v>
      </c>
      <c r="C4" s="15" t="s">
        <v>7</v>
      </c>
      <c r="D4" s="12">
        <v>2007</v>
      </c>
      <c r="E4" s="10" t="s">
        <v>11</v>
      </c>
      <c r="F4" s="10">
        <v>4</v>
      </c>
      <c r="G4" s="32">
        <v>1.2037037037037038E-3</v>
      </c>
      <c r="H4" s="77">
        <f>K4+P4+S4+V4+Y4</f>
        <v>1.8518518518518488E-4</v>
      </c>
      <c r="I4" s="98">
        <f>G4-H4</f>
        <v>1.0185185185185189E-3</v>
      </c>
      <c r="J4" s="90">
        <v>1.8518518518518518E-4</v>
      </c>
      <c r="K4" s="7">
        <f>L5-J5</f>
        <v>2.3148148148148171E-5</v>
      </c>
      <c r="L4" s="9">
        <v>2.3148148148148147E-5</v>
      </c>
      <c r="M4" s="18">
        <v>1.7361111111111112E-4</v>
      </c>
      <c r="N4" s="18">
        <v>1.273148148148148E-4</v>
      </c>
      <c r="O4" s="9">
        <v>9.2592592592592588E-5</v>
      </c>
      <c r="P4" s="7">
        <f>Q5-O5</f>
        <v>2.3148148148148117E-5</v>
      </c>
      <c r="Q4" s="9">
        <v>2.3148148148148147E-5</v>
      </c>
      <c r="R4" s="9">
        <v>9.2592592592592588E-5</v>
      </c>
      <c r="S4" s="7">
        <f>T5-R5</f>
        <v>3.4722222222222012E-5</v>
      </c>
      <c r="T4" s="18">
        <v>3.4722222222222222E-5</v>
      </c>
      <c r="U4" s="9">
        <v>1.0416666666666667E-4</v>
      </c>
      <c r="V4" s="7">
        <f>W5-U5</f>
        <v>5.7870370370370345E-5</v>
      </c>
      <c r="W4" s="18">
        <v>5.7870370370370366E-5</v>
      </c>
      <c r="X4" s="9">
        <v>9.2592592592592588E-5</v>
      </c>
      <c r="Y4" s="7">
        <f>Z5-X5</f>
        <v>4.6296296296296233E-5</v>
      </c>
      <c r="Z4" s="9">
        <v>4.6296296296296294E-5</v>
      </c>
      <c r="AA4" s="180">
        <v>6.9444444444444444E-5</v>
      </c>
    </row>
    <row r="5" spans="1:36" x14ac:dyDescent="0.3">
      <c r="A5" s="16"/>
      <c r="B5" s="16"/>
      <c r="C5" s="16"/>
      <c r="D5" s="13"/>
      <c r="E5" s="14"/>
      <c r="F5" s="14"/>
      <c r="G5" s="40"/>
      <c r="H5" s="78"/>
      <c r="I5" s="99"/>
      <c r="J5" s="91">
        <v>1.8518518518518518E-4</v>
      </c>
      <c r="K5" s="8"/>
      <c r="L5" s="11">
        <v>2.0833333333333335E-4</v>
      </c>
      <c r="M5" s="19">
        <v>3.8194444444444446E-4</v>
      </c>
      <c r="N5" s="19">
        <v>5.0925925925925921E-4</v>
      </c>
      <c r="O5" s="11">
        <v>6.018518518518519E-4</v>
      </c>
      <c r="P5" s="8"/>
      <c r="Q5" s="11">
        <v>6.2500000000000001E-4</v>
      </c>
      <c r="R5" s="11">
        <v>7.175925925925927E-4</v>
      </c>
      <c r="S5" s="8"/>
      <c r="T5" s="19">
        <v>7.5231481481481471E-4</v>
      </c>
      <c r="U5" s="11">
        <v>8.564814814814815E-4</v>
      </c>
      <c r="V5" s="8"/>
      <c r="W5" s="19">
        <v>9.1435185185185185E-4</v>
      </c>
      <c r="X5" s="11">
        <v>1.0069444444444444E-3</v>
      </c>
      <c r="Y5" s="8"/>
      <c r="Z5" s="11">
        <v>1.0532407407407407E-3</v>
      </c>
      <c r="AA5" s="181">
        <v>1.1226851851851851E-3</v>
      </c>
    </row>
    <row r="6" spans="1:36" x14ac:dyDescent="0.3">
      <c r="A6" s="15" t="s">
        <v>28</v>
      </c>
      <c r="B6" s="15" t="s">
        <v>23</v>
      </c>
      <c r="C6" s="15" t="s">
        <v>7</v>
      </c>
      <c r="D6" s="12">
        <v>2008</v>
      </c>
      <c r="E6" s="10" t="s">
        <v>19</v>
      </c>
      <c r="F6" s="10">
        <v>8</v>
      </c>
      <c r="G6" s="32">
        <v>2.2685185185185182E-3</v>
      </c>
      <c r="H6" s="77">
        <f>K6+P6+S6+V6+Y6</f>
        <v>4.0509259259259296E-4</v>
      </c>
      <c r="I6" s="98">
        <f>G6-H6</f>
        <v>1.8634259259259253E-3</v>
      </c>
      <c r="J6" s="90">
        <v>3.7037037037037035E-4</v>
      </c>
      <c r="K6" s="7">
        <f>L7-J7</f>
        <v>3.4722222222222229E-5</v>
      </c>
      <c r="L6" s="9">
        <v>3.4722222222222222E-5</v>
      </c>
      <c r="M6" s="18">
        <v>3.4722222222222224E-4</v>
      </c>
      <c r="N6" s="18">
        <v>1.8518518518518518E-4</v>
      </c>
      <c r="O6" s="9">
        <v>1.273148148148148E-4</v>
      </c>
      <c r="P6" s="7">
        <f>Q7-O7</f>
        <v>3.4722222222222446E-5</v>
      </c>
      <c r="Q6" s="9">
        <v>3.4722222222222222E-5</v>
      </c>
      <c r="R6" s="9">
        <v>1.3888888888888889E-4</v>
      </c>
      <c r="S6" s="7">
        <f>T7-R7</f>
        <v>9.2592592592592683E-5</v>
      </c>
      <c r="T6" s="18">
        <v>9.2592592592592588E-5</v>
      </c>
      <c r="U6" s="9">
        <v>1.6203703703703703E-4</v>
      </c>
      <c r="V6" s="7">
        <f>W7-U7</f>
        <v>1.2731481481481469E-4</v>
      </c>
      <c r="W6" s="18">
        <v>1.273148148148148E-4</v>
      </c>
      <c r="X6" s="9">
        <v>3.1250000000000001E-4</v>
      </c>
      <c r="Y6" s="7">
        <f>Z7-X7</f>
        <v>1.1574074074074091E-4</v>
      </c>
      <c r="Z6" s="9">
        <v>1.1574074074074073E-4</v>
      </c>
      <c r="AA6" s="180">
        <v>1.0416666666666667E-4</v>
      </c>
    </row>
    <row r="7" spans="1:36" x14ac:dyDescent="0.3">
      <c r="A7" s="16"/>
      <c r="B7" s="16"/>
      <c r="C7" s="16"/>
      <c r="D7" s="13"/>
      <c r="E7" s="14"/>
      <c r="F7" s="14"/>
      <c r="G7" s="16"/>
      <c r="H7" s="78"/>
      <c r="I7" s="99"/>
      <c r="J7" s="91">
        <v>3.7037037037037035E-4</v>
      </c>
      <c r="K7" s="8"/>
      <c r="L7" s="11">
        <v>4.0509259259259258E-4</v>
      </c>
      <c r="M7" s="19">
        <v>7.5231481481481471E-4</v>
      </c>
      <c r="N7" s="19">
        <v>9.3750000000000007E-4</v>
      </c>
      <c r="O7" s="11">
        <v>1.0648148148148147E-3</v>
      </c>
      <c r="P7" s="8"/>
      <c r="Q7" s="11">
        <v>1.0995370370370371E-3</v>
      </c>
      <c r="R7" s="11">
        <v>1.2384259259259258E-3</v>
      </c>
      <c r="S7" s="8"/>
      <c r="T7" s="19">
        <v>1.3310185185185185E-3</v>
      </c>
      <c r="U7" s="11">
        <v>1.4930555555555556E-3</v>
      </c>
      <c r="V7" s="8"/>
      <c r="W7" s="19">
        <v>1.6203703703703703E-3</v>
      </c>
      <c r="X7" s="11">
        <v>1.9328703703703704E-3</v>
      </c>
      <c r="Y7" s="8"/>
      <c r="Z7" s="11">
        <v>2.0486111111111113E-3</v>
      </c>
      <c r="AA7" s="181">
        <v>2.1527777777777778E-3</v>
      </c>
    </row>
    <row r="8" spans="1:36" x14ac:dyDescent="0.3">
      <c r="A8" s="15" t="s">
        <v>28</v>
      </c>
      <c r="B8" s="15" t="s">
        <v>24</v>
      </c>
      <c r="C8" s="15" t="s">
        <v>15</v>
      </c>
      <c r="D8" s="12">
        <v>2008</v>
      </c>
      <c r="E8" s="10" t="s">
        <v>8</v>
      </c>
      <c r="F8" s="10">
        <v>15</v>
      </c>
      <c r="G8" s="32">
        <v>2.8703703703703708E-3</v>
      </c>
      <c r="H8" s="77">
        <f>K8+P8+S8+V8+Y8</f>
        <v>3.1249999999999995E-4</v>
      </c>
      <c r="I8" s="98">
        <f>G8-H8</f>
        <v>2.5578703703703709E-3</v>
      </c>
      <c r="J8" s="90">
        <v>8.6805555555555551E-4</v>
      </c>
      <c r="K8" s="7">
        <f>L9-J9</f>
        <v>3.4722222222222337E-5</v>
      </c>
      <c r="L8" s="9">
        <v>3.4722222222222222E-5</v>
      </c>
      <c r="M8" s="18">
        <v>3.7037037037037035E-4</v>
      </c>
      <c r="N8" s="18">
        <v>2.0833333333333335E-4</v>
      </c>
      <c r="O8" s="9">
        <v>2.5462962962962961E-4</v>
      </c>
      <c r="P8" s="7">
        <f>Q9-O9</f>
        <v>9.2592592592592683E-5</v>
      </c>
      <c r="Q8" s="9">
        <v>9.2592592592592588E-5</v>
      </c>
      <c r="R8" s="9">
        <v>1.8518518518518518E-4</v>
      </c>
      <c r="S8" s="7">
        <f>T9-R9</f>
        <v>1.0416666666666647E-4</v>
      </c>
      <c r="T8" s="18">
        <v>1.0416666666666667E-4</v>
      </c>
      <c r="U8" s="9"/>
      <c r="V8" s="80"/>
      <c r="W8" s="18">
        <v>2.5462962962962961E-4</v>
      </c>
      <c r="X8" s="9">
        <v>1.3888888888888889E-4</v>
      </c>
      <c r="Y8" s="7">
        <f>Z9-X9</f>
        <v>8.1018518518518462E-5</v>
      </c>
      <c r="Z8" s="9">
        <v>8.1018518518518516E-5</v>
      </c>
      <c r="AA8" s="180">
        <v>1.6203703703703703E-4</v>
      </c>
    </row>
    <row r="9" spans="1:36" x14ac:dyDescent="0.3">
      <c r="A9" s="16"/>
      <c r="B9" s="16"/>
      <c r="C9" s="16"/>
      <c r="D9" s="13"/>
      <c r="E9" s="14"/>
      <c r="F9" s="14"/>
      <c r="G9" s="16"/>
      <c r="H9" s="78"/>
      <c r="I9" s="99"/>
      <c r="J9" s="91">
        <v>8.6805555555555551E-4</v>
      </c>
      <c r="K9" s="8"/>
      <c r="L9" s="11">
        <v>9.0277777777777784E-4</v>
      </c>
      <c r="M9" s="19">
        <v>1.2731481481481483E-3</v>
      </c>
      <c r="N9" s="19">
        <v>1.4814814814814814E-3</v>
      </c>
      <c r="O9" s="11">
        <v>1.736111111111111E-3</v>
      </c>
      <c r="P9" s="8"/>
      <c r="Q9" s="11">
        <v>1.8287037037037037E-3</v>
      </c>
      <c r="R9" s="11">
        <v>2.0138888888888888E-3</v>
      </c>
      <c r="S9" s="8"/>
      <c r="T9" s="19">
        <v>2.1180555555555553E-3</v>
      </c>
      <c r="U9" s="11"/>
      <c r="V9" s="81"/>
      <c r="W9" s="19">
        <v>2.3726851851851851E-3</v>
      </c>
      <c r="X9" s="11">
        <v>2.5115740740740741E-3</v>
      </c>
      <c r="Y9" s="8"/>
      <c r="Z9" s="11">
        <v>2.5925925925925925E-3</v>
      </c>
      <c r="AA9" s="181">
        <v>2.7546296296296294E-3</v>
      </c>
    </row>
    <row r="10" spans="1:36" x14ac:dyDescent="0.3">
      <c r="A10" s="15" t="s">
        <v>30</v>
      </c>
      <c r="B10" s="15" t="s">
        <v>17</v>
      </c>
      <c r="C10" s="15" t="s">
        <v>7</v>
      </c>
      <c r="D10" s="12">
        <v>2008</v>
      </c>
      <c r="E10" s="10" t="s">
        <v>8</v>
      </c>
      <c r="F10" s="10">
        <v>9</v>
      </c>
      <c r="G10" s="32">
        <v>4.0162037037037033E-3</v>
      </c>
      <c r="H10" s="77">
        <f>K10+P10+S10+V10+Y10</f>
        <v>4.050925925925922E-4</v>
      </c>
      <c r="I10" s="98">
        <f>G10-H10</f>
        <v>3.6111111111111109E-3</v>
      </c>
      <c r="J10" s="90">
        <v>6.134259259259259E-4</v>
      </c>
      <c r="K10" s="7">
        <f>L11-J11</f>
        <v>6.944444444444435E-5</v>
      </c>
      <c r="L10" s="9">
        <v>6.9444444444444444E-5</v>
      </c>
      <c r="M10" s="18">
        <v>5.0925925925925921E-4</v>
      </c>
      <c r="N10" s="18">
        <v>7.9861111111111105E-4</v>
      </c>
      <c r="O10" s="9">
        <v>2.4305555555555552E-4</v>
      </c>
      <c r="P10" s="7">
        <f>Q11-O11</f>
        <v>4.6296296296296016E-5</v>
      </c>
      <c r="Q10" s="9">
        <v>4.6296296296296294E-5</v>
      </c>
      <c r="R10" s="9"/>
      <c r="S10" s="80"/>
      <c r="T10" s="18">
        <v>2.7777777777777778E-4</v>
      </c>
      <c r="U10" s="9">
        <v>5.3240740740740744E-4</v>
      </c>
      <c r="V10" s="7">
        <f>W11-U11</f>
        <v>1.6203703703703692E-4</v>
      </c>
      <c r="W10" s="18">
        <v>1.6203703703703703E-4</v>
      </c>
      <c r="X10" s="9">
        <v>1.9675925925925926E-4</v>
      </c>
      <c r="Y10" s="7">
        <f>Z11-X11</f>
        <v>1.2731481481481491E-4</v>
      </c>
      <c r="Z10" s="9">
        <v>1.273148148148148E-4</v>
      </c>
      <c r="AA10" s="180">
        <v>2.7777777777777778E-4</v>
      </c>
    </row>
    <row r="11" spans="1:36" x14ac:dyDescent="0.3">
      <c r="A11" s="16"/>
      <c r="B11" s="16"/>
      <c r="C11" s="16"/>
      <c r="D11" s="13"/>
      <c r="E11" s="14"/>
      <c r="F11" s="14"/>
      <c r="G11" s="16"/>
      <c r="H11" s="78"/>
      <c r="I11" s="99"/>
      <c r="J11" s="91">
        <v>6.134259259259259E-4</v>
      </c>
      <c r="K11" s="8"/>
      <c r="L11" s="11">
        <v>6.8287037037037025E-4</v>
      </c>
      <c r="M11" s="19">
        <v>1.1921296296296296E-3</v>
      </c>
      <c r="N11" s="19">
        <v>1.9907407407407408E-3</v>
      </c>
      <c r="O11" s="11">
        <v>2.2337962962962967E-3</v>
      </c>
      <c r="P11" s="8"/>
      <c r="Q11" s="11">
        <v>2.2800925925925927E-3</v>
      </c>
      <c r="R11" s="11"/>
      <c r="S11" s="81"/>
      <c r="T11" s="19">
        <v>2.5578703703703705E-3</v>
      </c>
      <c r="U11" s="11">
        <v>3.0902777777777782E-3</v>
      </c>
      <c r="V11" s="8"/>
      <c r="W11" s="19">
        <v>3.2523148148148151E-3</v>
      </c>
      <c r="X11" s="11">
        <v>3.4490740740740745E-3</v>
      </c>
      <c r="Y11" s="8"/>
      <c r="Z11" s="11">
        <v>3.5763888888888894E-3</v>
      </c>
      <c r="AA11" s="181">
        <v>3.8541666666666668E-3</v>
      </c>
    </row>
    <row r="12" spans="1:36" x14ac:dyDescent="0.3">
      <c r="A12" s="15" t="s">
        <v>32</v>
      </c>
      <c r="B12" s="15" t="s">
        <v>12</v>
      </c>
      <c r="C12" s="15" t="s">
        <v>7</v>
      </c>
      <c r="D12" s="12">
        <v>2010</v>
      </c>
      <c r="E12" s="10" t="s">
        <v>8</v>
      </c>
      <c r="F12" s="10">
        <v>7</v>
      </c>
      <c r="G12" s="32">
        <v>3.5879629629629629E-3</v>
      </c>
      <c r="H12" s="77">
        <f>K12+P12+S12+V12+Y12</f>
        <v>2.5462962962962972E-4</v>
      </c>
      <c r="I12" s="98">
        <f>G12-H12</f>
        <v>3.3333333333333331E-3</v>
      </c>
      <c r="J12" s="90">
        <v>3.5879629629629635E-4</v>
      </c>
      <c r="K12" s="7">
        <f>L13-J13</f>
        <v>2.3148148148148117E-5</v>
      </c>
      <c r="L12" s="9">
        <v>2.3148148148148147E-5</v>
      </c>
      <c r="M12" s="18">
        <v>3.7037037037037035E-4</v>
      </c>
      <c r="N12" s="18">
        <v>2.4305555555555552E-4</v>
      </c>
      <c r="O12" s="9">
        <v>1.7361111111111112E-4</v>
      </c>
      <c r="P12" s="7">
        <f>Q13-O13</f>
        <v>5.7870370370370237E-5</v>
      </c>
      <c r="Q12" s="9">
        <v>5.7870370370370366E-5</v>
      </c>
      <c r="R12" s="9">
        <v>3.5879629629629635E-4</v>
      </c>
      <c r="S12" s="7">
        <f>T13-R13</f>
        <v>1.7361111111111136E-4</v>
      </c>
      <c r="T12" s="18">
        <v>1.7361111111111112E-4</v>
      </c>
      <c r="U12" s="9"/>
      <c r="V12" s="80"/>
      <c r="W12" s="18">
        <v>8.1018518518518516E-5</v>
      </c>
      <c r="X12" s="9"/>
      <c r="Y12" s="80"/>
      <c r="Z12" s="9"/>
      <c r="AA12" s="180">
        <v>2.5462962962962961E-4</v>
      </c>
    </row>
    <row r="13" spans="1:36" x14ac:dyDescent="0.3">
      <c r="A13" s="16"/>
      <c r="B13" s="16"/>
      <c r="C13" s="16"/>
      <c r="D13" s="13"/>
      <c r="E13" s="14"/>
      <c r="F13" s="14"/>
      <c r="G13" s="16"/>
      <c r="H13" s="78"/>
      <c r="I13" s="99"/>
      <c r="J13" s="91">
        <v>3.5879629629629635E-4</v>
      </c>
      <c r="K13" s="8"/>
      <c r="L13" s="11">
        <v>3.8194444444444446E-4</v>
      </c>
      <c r="M13" s="19">
        <v>7.5231481481481471E-4</v>
      </c>
      <c r="N13" s="19">
        <v>9.9537037037037042E-4</v>
      </c>
      <c r="O13" s="11">
        <v>1.1689814814814816E-3</v>
      </c>
      <c r="P13" s="8"/>
      <c r="Q13" s="11">
        <v>1.2268518518518518E-3</v>
      </c>
      <c r="R13" s="11">
        <v>1.5856481481481479E-3</v>
      </c>
      <c r="S13" s="8"/>
      <c r="T13" s="19">
        <v>1.7592592592592592E-3</v>
      </c>
      <c r="U13" s="11"/>
      <c r="V13" s="81"/>
      <c r="W13" s="19">
        <v>2.3148148148148151E-3</v>
      </c>
      <c r="X13" s="11"/>
      <c r="Y13" s="81"/>
      <c r="Z13" s="11"/>
      <c r="AA13" s="181">
        <v>2.5694444444444445E-3</v>
      </c>
    </row>
    <row r="14" spans="1:36" x14ac:dyDescent="0.3">
      <c r="A14" s="15" t="s">
        <v>32</v>
      </c>
      <c r="B14" s="15" t="s">
        <v>13</v>
      </c>
      <c r="C14" s="15" t="s">
        <v>7</v>
      </c>
      <c r="D14" s="12">
        <v>2010</v>
      </c>
      <c r="E14" s="10" t="s">
        <v>8</v>
      </c>
      <c r="F14" s="10">
        <v>13</v>
      </c>
      <c r="G14" s="32">
        <v>4.1435185185185186E-3</v>
      </c>
      <c r="H14" s="77">
        <f>K14+P14+S14+V14+Y14</f>
        <v>6.0185185185185233E-4</v>
      </c>
      <c r="I14" s="98">
        <f>G14-H14</f>
        <v>3.5416666666666661E-3</v>
      </c>
      <c r="J14" s="90">
        <v>4.8611111111111104E-4</v>
      </c>
      <c r="K14" s="7">
        <f>L15-J15</f>
        <v>4.6296296296296396E-5</v>
      </c>
      <c r="L14" s="9">
        <v>4.6296296296296294E-5</v>
      </c>
      <c r="M14" s="18">
        <v>3.8194444444444446E-4</v>
      </c>
      <c r="N14" s="18">
        <v>3.2407407407407406E-4</v>
      </c>
      <c r="O14" s="9"/>
      <c r="P14" s="80"/>
      <c r="Q14" s="9"/>
      <c r="R14" s="9">
        <v>5.0925925925925921E-4</v>
      </c>
      <c r="S14" s="7">
        <f>T15-R15</f>
        <v>2.1990740740740759E-4</v>
      </c>
      <c r="T14" s="18">
        <v>2.199074074074074E-4</v>
      </c>
      <c r="U14" s="9">
        <v>3.0092592592592595E-4</v>
      </c>
      <c r="V14" s="7">
        <f>W15-U15</f>
        <v>2.6620370370370383E-4</v>
      </c>
      <c r="W14" s="18">
        <v>2.6620370370370372E-4</v>
      </c>
      <c r="X14" s="9">
        <v>3.4722222222222224E-4</v>
      </c>
      <c r="Y14" s="7">
        <f>Z15-X15</f>
        <v>6.9444444444444458E-5</v>
      </c>
      <c r="Z14" s="9">
        <v>6.9444444444444444E-5</v>
      </c>
      <c r="AA14" s="180">
        <v>1.6203703703703703E-4</v>
      </c>
    </row>
    <row r="15" spans="1:36" x14ac:dyDescent="0.3">
      <c r="A15" s="16"/>
      <c r="B15" s="16"/>
      <c r="C15" s="16"/>
      <c r="D15" s="13"/>
      <c r="E15" s="14"/>
      <c r="F15" s="14"/>
      <c r="G15" s="16"/>
      <c r="H15" s="78"/>
      <c r="I15" s="99"/>
      <c r="J15" s="91">
        <v>4.8611111111111104E-4</v>
      </c>
      <c r="K15" s="8"/>
      <c r="L15" s="11">
        <v>5.3240740740740744E-4</v>
      </c>
      <c r="M15" s="19">
        <v>9.1435185185185185E-4</v>
      </c>
      <c r="N15" s="19">
        <v>1.2384259259259258E-3</v>
      </c>
      <c r="O15" s="11"/>
      <c r="P15" s="81"/>
      <c r="Q15" s="11"/>
      <c r="R15" s="11">
        <v>1.7476851851851852E-3</v>
      </c>
      <c r="S15" s="8"/>
      <c r="T15" s="19">
        <v>1.9675925925925928E-3</v>
      </c>
      <c r="U15" s="11">
        <v>2.2685185185185182E-3</v>
      </c>
      <c r="V15" s="8"/>
      <c r="W15" s="19">
        <v>2.5347222222222221E-3</v>
      </c>
      <c r="X15" s="11">
        <v>2.8819444444444444E-3</v>
      </c>
      <c r="Y15" s="8"/>
      <c r="Z15" s="11">
        <v>2.9513888888888888E-3</v>
      </c>
      <c r="AA15" s="181">
        <v>3.1134259259259257E-3</v>
      </c>
    </row>
    <row r="16" spans="1:36" x14ac:dyDescent="0.3">
      <c r="A16" s="15" t="s">
        <v>33</v>
      </c>
      <c r="B16" s="15" t="s">
        <v>26</v>
      </c>
      <c r="C16" s="15" t="s">
        <v>7</v>
      </c>
      <c r="D16" s="12">
        <v>2006</v>
      </c>
      <c r="E16" s="10" t="s">
        <v>8</v>
      </c>
      <c r="F16" s="10">
        <v>11</v>
      </c>
      <c r="G16" s="32">
        <v>4.2939814814814811E-3</v>
      </c>
      <c r="H16" s="77">
        <f>K16+P16+S16+V16+Y16</f>
        <v>5.6712962962962945E-4</v>
      </c>
      <c r="I16" s="98">
        <f>G16-H16</f>
        <v>3.7268518518518519E-3</v>
      </c>
      <c r="J16" s="90">
        <v>5.9027777777777778E-4</v>
      </c>
      <c r="K16" s="7">
        <f>L17-J17</f>
        <v>3.4722222222222229E-5</v>
      </c>
      <c r="L16" s="9">
        <v>3.4722222222222222E-5</v>
      </c>
      <c r="M16" s="18">
        <v>5.0925925925925921E-4</v>
      </c>
      <c r="N16" s="18">
        <v>3.1250000000000001E-4</v>
      </c>
      <c r="O16" s="9">
        <v>3.2407407407407406E-4</v>
      </c>
      <c r="P16" s="7">
        <f>Q17-O17</f>
        <v>6.9444444444444458E-5</v>
      </c>
      <c r="Q16" s="9">
        <v>6.9444444444444444E-5</v>
      </c>
      <c r="R16" s="9">
        <v>2.0833333333333335E-4</v>
      </c>
      <c r="S16" s="7">
        <f>T17-R17</f>
        <v>1.6203703703703649E-4</v>
      </c>
      <c r="T16" s="18">
        <v>1.6203703703703703E-4</v>
      </c>
      <c r="U16" s="9">
        <v>3.7037037037037035E-4</v>
      </c>
      <c r="V16" s="7">
        <f>W17-U17</f>
        <v>1.2731481481481491E-4</v>
      </c>
      <c r="W16" s="18">
        <v>1.273148148148148E-4</v>
      </c>
      <c r="X16" s="9">
        <v>2.0833333333333335E-4</v>
      </c>
      <c r="Y16" s="7">
        <f>Z17-X17</f>
        <v>1.7361111111111136E-4</v>
      </c>
      <c r="Z16" s="9">
        <v>1.7361111111111112E-4</v>
      </c>
      <c r="AA16" s="180">
        <v>1.6203703703703703E-4</v>
      </c>
    </row>
    <row r="17" spans="1:36" x14ac:dyDescent="0.3">
      <c r="A17" s="16"/>
      <c r="B17" s="16"/>
      <c r="C17" s="16"/>
      <c r="D17" s="13"/>
      <c r="E17" s="14"/>
      <c r="F17" s="14"/>
      <c r="G17" s="16"/>
      <c r="H17" s="78"/>
      <c r="I17" s="99"/>
      <c r="J17" s="91">
        <v>5.9027777777777778E-4</v>
      </c>
      <c r="K17" s="8"/>
      <c r="L17" s="11">
        <v>6.2500000000000001E-4</v>
      </c>
      <c r="M17" s="19">
        <v>1.1342592592592591E-3</v>
      </c>
      <c r="N17" s="19">
        <v>1.4467592592592594E-3</v>
      </c>
      <c r="O17" s="11">
        <v>1.7708333333333332E-3</v>
      </c>
      <c r="P17" s="8"/>
      <c r="Q17" s="11">
        <v>1.8402777777777777E-3</v>
      </c>
      <c r="R17" s="11">
        <v>2.0486111111111113E-3</v>
      </c>
      <c r="S17" s="8"/>
      <c r="T17" s="19">
        <v>2.2106481481481478E-3</v>
      </c>
      <c r="U17" s="11">
        <v>2.5810185185185185E-3</v>
      </c>
      <c r="V17" s="8"/>
      <c r="W17" s="19">
        <v>2.7083333333333334E-3</v>
      </c>
      <c r="X17" s="11">
        <v>2.9166666666666668E-3</v>
      </c>
      <c r="Y17" s="8"/>
      <c r="Z17" s="11">
        <v>3.0902777777777782E-3</v>
      </c>
      <c r="AA17" s="181">
        <v>3.2523148148148151E-3</v>
      </c>
    </row>
    <row r="18" spans="1:36" x14ac:dyDescent="0.3">
      <c r="A18" s="15" t="s">
        <v>31</v>
      </c>
      <c r="B18" s="15" t="s">
        <v>9</v>
      </c>
      <c r="C18" s="15" t="s">
        <v>7</v>
      </c>
      <c r="D18" s="12">
        <v>2011</v>
      </c>
      <c r="E18" s="10" t="s">
        <v>8</v>
      </c>
      <c r="F18" s="10">
        <v>12</v>
      </c>
      <c r="G18" s="32">
        <v>4.2245370370370371E-3</v>
      </c>
      <c r="H18" s="77">
        <f>K18+P18+S18+V18+Y18</f>
        <v>2.7777777777777805E-4</v>
      </c>
      <c r="I18" s="98">
        <f>G18-H18</f>
        <v>3.9467592592592592E-3</v>
      </c>
      <c r="J18" s="90">
        <v>1.0532407407407407E-3</v>
      </c>
      <c r="K18" s="7">
        <f>L19-J19</f>
        <v>2.3148148148148225E-5</v>
      </c>
      <c r="L18" s="9">
        <v>2.3148148148148147E-5</v>
      </c>
      <c r="M18" s="18">
        <v>3.9351851851851852E-4</v>
      </c>
      <c r="N18" s="18">
        <v>4.0509259259259258E-4</v>
      </c>
      <c r="O18" s="9">
        <v>1.8518518518518518E-4</v>
      </c>
      <c r="P18" s="7">
        <f>Q19-O19</f>
        <v>5.787037037037002E-5</v>
      </c>
      <c r="Q18" s="9">
        <v>5.7870370370370366E-5</v>
      </c>
      <c r="R18" s="9">
        <v>1.8518518518518518E-4</v>
      </c>
      <c r="S18" s="7">
        <f>T19-R19</f>
        <v>1.041666666666669E-4</v>
      </c>
      <c r="T18" s="18">
        <v>1.0416666666666667E-4</v>
      </c>
      <c r="U18" s="9"/>
      <c r="V18" s="80"/>
      <c r="W18" s="18">
        <v>3.5879629629629635E-4</v>
      </c>
      <c r="X18" s="9">
        <v>1.9675925925925926E-4</v>
      </c>
      <c r="Y18" s="7">
        <f>Z19-X19</f>
        <v>9.25925925925929E-5</v>
      </c>
      <c r="Z18" s="9">
        <v>9.2592592592592588E-5</v>
      </c>
      <c r="AA18" s="180">
        <v>1.7361111111111112E-4</v>
      </c>
    </row>
    <row r="19" spans="1:36" x14ac:dyDescent="0.3">
      <c r="A19" s="16"/>
      <c r="B19" s="16"/>
      <c r="C19" s="16"/>
      <c r="D19" s="13"/>
      <c r="E19" s="14"/>
      <c r="F19" s="14"/>
      <c r="G19" s="16"/>
      <c r="H19" s="78"/>
      <c r="I19" s="99"/>
      <c r="J19" s="91">
        <v>1.0532407407407407E-3</v>
      </c>
      <c r="K19" s="8"/>
      <c r="L19" s="11">
        <v>1.0763888888888889E-3</v>
      </c>
      <c r="M19" s="19">
        <v>1.4699074074074074E-3</v>
      </c>
      <c r="N19" s="19">
        <v>1.8750000000000001E-3</v>
      </c>
      <c r="O19" s="11">
        <v>2.0601851851851853E-3</v>
      </c>
      <c r="P19" s="8"/>
      <c r="Q19" s="11">
        <v>2.1180555555555553E-3</v>
      </c>
      <c r="R19" s="11">
        <v>2.3032407407407407E-3</v>
      </c>
      <c r="S19" s="8"/>
      <c r="T19" s="19">
        <v>2.4074074074074076E-3</v>
      </c>
      <c r="U19" s="11"/>
      <c r="V19" s="81"/>
      <c r="W19" s="19">
        <v>2.7662037037037034E-3</v>
      </c>
      <c r="X19" s="11">
        <v>2.9629629629629628E-3</v>
      </c>
      <c r="Y19" s="8"/>
      <c r="Z19" s="11">
        <v>3.0555555555555557E-3</v>
      </c>
      <c r="AA19" s="181">
        <v>3.2291666666666666E-3</v>
      </c>
    </row>
    <row r="20" spans="1:36" x14ac:dyDescent="0.3">
      <c r="A20" s="15" t="s">
        <v>32</v>
      </c>
      <c r="B20" s="15" t="s">
        <v>14</v>
      </c>
      <c r="C20" s="15" t="s">
        <v>15</v>
      </c>
      <c r="D20" s="12">
        <v>2010</v>
      </c>
      <c r="E20" s="10" t="s">
        <v>8</v>
      </c>
      <c r="F20" s="10">
        <v>14</v>
      </c>
      <c r="G20" s="32">
        <v>4.4560185185185189E-3</v>
      </c>
      <c r="H20" s="77">
        <f>K20+P20+S20+V20+Y20</f>
        <v>3.1249999999999876E-4</v>
      </c>
      <c r="I20" s="98">
        <f>G20-H20</f>
        <v>4.1435185185185203E-3</v>
      </c>
      <c r="J20" s="90">
        <v>2.8935185185185189E-4</v>
      </c>
      <c r="K20" s="7">
        <f>L21-J21</f>
        <v>4.6296296296296233E-5</v>
      </c>
      <c r="L20" s="9">
        <v>4.6296296296296294E-5</v>
      </c>
      <c r="M20" s="18">
        <v>3.1250000000000001E-4</v>
      </c>
      <c r="N20" s="18">
        <v>5.4398148148148144E-4</v>
      </c>
      <c r="O20" s="9">
        <v>3.3564814814814812E-4</v>
      </c>
      <c r="P20" s="7">
        <f>Q21-O21</f>
        <v>4.6296296296296233E-5</v>
      </c>
      <c r="Q20" s="9">
        <v>4.6296296296296294E-5</v>
      </c>
      <c r="R20" s="9">
        <v>1.3888888888888889E-4</v>
      </c>
      <c r="S20" s="7">
        <f>T21-R21</f>
        <v>5.7870370370370237E-5</v>
      </c>
      <c r="T20" s="18">
        <v>5.7870370370370366E-5</v>
      </c>
      <c r="U20" s="9">
        <v>3.5879629629629635E-4</v>
      </c>
      <c r="V20" s="7">
        <f>W21-U21</f>
        <v>8.1018518518518028E-5</v>
      </c>
      <c r="W20" s="18">
        <v>8.1018518518518516E-5</v>
      </c>
      <c r="X20" s="9">
        <v>1.8518518518518518E-4</v>
      </c>
      <c r="Y20" s="7">
        <f>Z21-X21</f>
        <v>8.1018518518518028E-5</v>
      </c>
      <c r="Z20" s="9">
        <v>8.1018518518518516E-5</v>
      </c>
      <c r="AA20" s="180">
        <v>1.1574074074074073E-4</v>
      </c>
    </row>
    <row r="21" spans="1:36" x14ac:dyDescent="0.3">
      <c r="A21" s="16"/>
      <c r="B21" s="16"/>
      <c r="C21" s="16"/>
      <c r="D21" s="13"/>
      <c r="E21" s="14"/>
      <c r="F21" s="14"/>
      <c r="G21" s="16"/>
      <c r="H21" s="78"/>
      <c r="I21" s="99"/>
      <c r="J21" s="91">
        <v>2.8935185185185189E-4</v>
      </c>
      <c r="K21" s="8"/>
      <c r="L21" s="11">
        <v>3.3564814814814812E-4</v>
      </c>
      <c r="M21" s="19">
        <v>6.4814814814814813E-4</v>
      </c>
      <c r="N21" s="19">
        <v>1.1921296296296296E-3</v>
      </c>
      <c r="O21" s="11">
        <v>1.5277777777777779E-3</v>
      </c>
      <c r="P21" s="8"/>
      <c r="Q21" s="11">
        <v>1.5740740740740741E-3</v>
      </c>
      <c r="R21" s="11">
        <v>1.712962962962963E-3</v>
      </c>
      <c r="S21" s="8"/>
      <c r="T21" s="19">
        <v>1.7708333333333332E-3</v>
      </c>
      <c r="U21" s="11">
        <v>2.1296296296296298E-3</v>
      </c>
      <c r="V21" s="8"/>
      <c r="W21" s="19">
        <v>2.2106481481481478E-3</v>
      </c>
      <c r="X21" s="11">
        <v>2.3958333333333336E-3</v>
      </c>
      <c r="Y21" s="8"/>
      <c r="Z21" s="11">
        <v>2.4768518518518516E-3</v>
      </c>
      <c r="AA21" s="181">
        <v>2.5925925925925925E-3</v>
      </c>
    </row>
    <row r="22" spans="1:36" s="2" customFormat="1" x14ac:dyDescent="0.3">
      <c r="A22" s="15" t="s">
        <v>30</v>
      </c>
      <c r="B22" s="15" t="s">
        <v>16</v>
      </c>
      <c r="C22" s="15" t="s">
        <v>7</v>
      </c>
      <c r="D22" s="12">
        <v>2008</v>
      </c>
      <c r="E22" s="10" t="s">
        <v>8</v>
      </c>
      <c r="F22" s="10">
        <v>1</v>
      </c>
      <c r="G22" s="32">
        <v>2.3958333333333336E-3</v>
      </c>
      <c r="H22" s="77">
        <f>K22+P22+S22+V22+Y22</f>
        <v>1.3888888888888848E-4</v>
      </c>
      <c r="I22" s="98">
        <f>G22-H22</f>
        <v>2.2569444444444451E-3</v>
      </c>
      <c r="J22" s="90">
        <v>3.9351851851851852E-4</v>
      </c>
      <c r="K22" s="7">
        <f>L23-J23</f>
        <v>3.4722222222222229E-5</v>
      </c>
      <c r="L22" s="9">
        <v>3.4722222222222222E-5</v>
      </c>
      <c r="M22" s="18">
        <v>3.1250000000000001E-4</v>
      </c>
      <c r="N22" s="18">
        <v>3.8194444444444446E-4</v>
      </c>
      <c r="O22" s="9">
        <v>2.0833333333333335E-4</v>
      </c>
      <c r="P22" s="7">
        <f>Q23-O23</f>
        <v>2.3148148148148225E-5</v>
      </c>
      <c r="Q22" s="9">
        <v>2.3148148148148147E-5</v>
      </c>
      <c r="R22" s="9">
        <v>1.7361111111111112E-4</v>
      </c>
      <c r="S22" s="80"/>
      <c r="T22" s="80" t="s">
        <v>144</v>
      </c>
      <c r="U22" s="9"/>
      <c r="V22" s="80"/>
      <c r="W22" s="18">
        <v>4.6296296296296294E-5</v>
      </c>
      <c r="X22" s="9">
        <v>1.273148148148148E-4</v>
      </c>
      <c r="Y22" s="7">
        <f>Z23-X23</f>
        <v>8.1018518518518028E-5</v>
      </c>
      <c r="Z22" s="9">
        <v>8.1018518518518516E-5</v>
      </c>
      <c r="AA22" s="180">
        <v>1.0416666666666667E-4</v>
      </c>
      <c r="AB22" s="3"/>
      <c r="AC22" s="3"/>
      <c r="AD22" s="3"/>
      <c r="AE22" s="3"/>
      <c r="AF22" s="3"/>
      <c r="AG22" s="3"/>
      <c r="AH22" s="3"/>
      <c r="AI22" s="3"/>
      <c r="AJ22" s="3"/>
    </row>
    <row r="23" spans="1:36" s="2" customFormat="1" ht="15" thickBot="1" x14ac:dyDescent="0.35">
      <c r="A23" s="40"/>
      <c r="B23" s="40"/>
      <c r="C23" s="40"/>
      <c r="D23" s="41"/>
      <c r="E23" s="33"/>
      <c r="F23" s="33"/>
      <c r="G23" s="40"/>
      <c r="H23" s="103"/>
      <c r="I23" s="104"/>
      <c r="J23" s="100">
        <v>3.9351851851851852E-4</v>
      </c>
      <c r="K23" s="74"/>
      <c r="L23" s="35">
        <v>4.2824074074074075E-4</v>
      </c>
      <c r="M23" s="75">
        <v>7.407407407407407E-4</v>
      </c>
      <c r="N23" s="75">
        <v>1.1226851851851851E-3</v>
      </c>
      <c r="O23" s="35">
        <v>1.3310185185185185E-3</v>
      </c>
      <c r="P23" s="74"/>
      <c r="Q23" s="35">
        <v>1.3541666666666667E-3</v>
      </c>
      <c r="R23" s="35">
        <v>1.5277777777777779E-3</v>
      </c>
      <c r="S23" s="102"/>
      <c r="T23" s="105"/>
      <c r="U23" s="35"/>
      <c r="V23" s="102"/>
      <c r="W23" s="75">
        <v>1.9097222222222222E-3</v>
      </c>
      <c r="X23" s="35">
        <v>2.0370370370370373E-3</v>
      </c>
      <c r="Y23" s="74"/>
      <c r="Z23" s="35">
        <v>2.1180555555555553E-3</v>
      </c>
      <c r="AA23" s="182">
        <v>2.2222222222222222E-3</v>
      </c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6.2" thickBot="1" x14ac:dyDescent="0.35">
      <c r="A24" s="238"/>
      <c r="B24" s="30">
        <v>44259</v>
      </c>
      <c r="C24" s="108"/>
      <c r="D24" s="108"/>
      <c r="E24" s="108"/>
      <c r="F24" s="108"/>
      <c r="G24" s="108"/>
      <c r="H24" s="109"/>
      <c r="I24" s="110"/>
      <c r="J24" s="111"/>
      <c r="K24" s="112"/>
      <c r="L24" s="113"/>
      <c r="M24" s="114"/>
      <c r="N24" s="114"/>
      <c r="O24" s="113"/>
      <c r="P24" s="112"/>
      <c r="Q24" s="113"/>
      <c r="R24" s="113"/>
      <c r="S24" s="112"/>
      <c r="T24" s="114"/>
      <c r="U24" s="113"/>
      <c r="V24" s="112"/>
      <c r="W24" s="114"/>
      <c r="X24" s="113"/>
      <c r="Y24" s="168" t="s">
        <v>150</v>
      </c>
      <c r="Z24" s="113"/>
      <c r="AA24" s="115"/>
    </row>
    <row r="25" spans="1:36" s="2" customFormat="1" x14ac:dyDescent="0.3">
      <c r="A25" s="239" t="s">
        <v>28</v>
      </c>
      <c r="B25" s="116" t="s">
        <v>63</v>
      </c>
      <c r="C25" s="116" t="s">
        <v>15</v>
      </c>
      <c r="D25" s="116">
        <v>2007</v>
      </c>
      <c r="E25" s="116" t="s">
        <v>8</v>
      </c>
      <c r="F25" s="116">
        <v>19</v>
      </c>
      <c r="G25" s="117">
        <v>3.0092592592592588E-3</v>
      </c>
      <c r="H25" s="118">
        <f>K25+P25+S25+V25+Y25</f>
        <v>4.398148148148147E-4</v>
      </c>
      <c r="I25" s="119">
        <f>G25-H25</f>
        <v>2.5694444444444441E-3</v>
      </c>
      <c r="J25" s="120">
        <v>4.6296296296296293E-4</v>
      </c>
      <c r="K25" s="121">
        <f>L26-J26</f>
        <v>9.2592592592592629E-5</v>
      </c>
      <c r="L25" s="117">
        <v>9.2592592592592588E-5</v>
      </c>
      <c r="M25" s="122">
        <v>3.3564814814814812E-4</v>
      </c>
      <c r="N25" s="122">
        <v>3.0092592592592595E-4</v>
      </c>
      <c r="O25" s="117">
        <v>2.4305555555555552E-4</v>
      </c>
      <c r="P25" s="121">
        <f>Q26-O26</f>
        <v>5.7870370370370237E-5</v>
      </c>
      <c r="Q25" s="117">
        <v>5.7870370370370366E-5</v>
      </c>
      <c r="R25" s="117">
        <v>1.7361111111111112E-4</v>
      </c>
      <c r="S25" s="121">
        <f>T26-R26</f>
        <v>1.3888888888888892E-4</v>
      </c>
      <c r="T25" s="122">
        <v>1.3888888888888889E-4</v>
      </c>
      <c r="U25" s="117">
        <v>2.6620370370370372E-4</v>
      </c>
      <c r="V25" s="121">
        <f>W26-U26</f>
        <v>1.5046296296296292E-4</v>
      </c>
      <c r="W25" s="122">
        <v>1.5046296296296297E-4</v>
      </c>
      <c r="X25" s="117"/>
      <c r="Y25" s="123"/>
      <c r="Z25" s="117"/>
      <c r="AA25" s="183">
        <v>2.4305555555555552E-4</v>
      </c>
      <c r="AB25" s="3">
        <v>-89</v>
      </c>
      <c r="AC25" s="27">
        <v>2.7777777777777778E-4</v>
      </c>
      <c r="AD25" s="3"/>
      <c r="AE25" s="3"/>
      <c r="AF25" s="3"/>
      <c r="AG25" s="3"/>
      <c r="AH25" s="3"/>
      <c r="AI25" s="3"/>
      <c r="AJ25" s="3"/>
    </row>
    <row r="26" spans="1:36" s="2" customFormat="1" x14ac:dyDescent="0.3">
      <c r="A26" s="13"/>
      <c r="B26" s="14"/>
      <c r="C26" s="14"/>
      <c r="D26" s="14"/>
      <c r="E26" s="14"/>
      <c r="F26" s="14"/>
      <c r="G26" s="14"/>
      <c r="H26" s="78"/>
      <c r="I26" s="34"/>
      <c r="J26" s="91">
        <v>4.6296296296296293E-4</v>
      </c>
      <c r="K26" s="8"/>
      <c r="L26" s="11">
        <v>5.5555555555555556E-4</v>
      </c>
      <c r="M26" s="19">
        <v>8.9120370370370362E-4</v>
      </c>
      <c r="N26" s="19">
        <v>1.1921296296296296E-3</v>
      </c>
      <c r="O26" s="11">
        <v>1.4351851851851854E-3</v>
      </c>
      <c r="P26" s="8"/>
      <c r="Q26" s="11">
        <v>1.4930555555555556E-3</v>
      </c>
      <c r="R26" s="11">
        <v>1.6666666666666668E-3</v>
      </c>
      <c r="S26" s="8"/>
      <c r="T26" s="19">
        <v>1.8055555555555557E-3</v>
      </c>
      <c r="U26" s="11">
        <v>2.0717592592592593E-3</v>
      </c>
      <c r="V26" s="8"/>
      <c r="W26" s="19">
        <v>2.2222222222222222E-3</v>
      </c>
      <c r="X26" s="11"/>
      <c r="Y26" s="84"/>
      <c r="Z26" s="11"/>
      <c r="AA26" s="181">
        <v>2.4652777777777776E-3</v>
      </c>
      <c r="AB26" s="3"/>
      <c r="AC26" s="27">
        <v>2.7430555555555559E-3</v>
      </c>
      <c r="AD26" s="3"/>
      <c r="AE26" s="3"/>
      <c r="AF26" s="3"/>
      <c r="AG26" s="3"/>
      <c r="AH26" s="3"/>
      <c r="AI26" s="3"/>
      <c r="AJ26" s="3"/>
    </row>
    <row r="27" spans="1:36" s="2" customFormat="1" x14ac:dyDescent="0.3">
      <c r="A27" s="15" t="s">
        <v>31</v>
      </c>
      <c r="B27" s="10" t="s">
        <v>6</v>
      </c>
      <c r="C27" s="10" t="s">
        <v>7</v>
      </c>
      <c r="D27" s="10">
        <v>2011</v>
      </c>
      <c r="E27" s="10" t="s">
        <v>8</v>
      </c>
      <c r="F27" s="10">
        <v>25</v>
      </c>
      <c r="G27" s="9">
        <v>3.1944444444444442E-3</v>
      </c>
      <c r="H27" s="77">
        <f>K27+P27+S27+V27+Y27</f>
        <v>2.8935185185185216E-4</v>
      </c>
      <c r="I27" s="98">
        <f>G27-H27</f>
        <v>2.9050925925925919E-3</v>
      </c>
      <c r="J27" s="90">
        <v>5.3240740740740744E-4</v>
      </c>
      <c r="K27" s="7">
        <f>L28-J28</f>
        <v>5.7870370370370345E-5</v>
      </c>
      <c r="L27" s="9">
        <v>5.7870370370370366E-5</v>
      </c>
      <c r="M27" s="18">
        <v>5.5555555555555556E-4</v>
      </c>
      <c r="N27" s="18">
        <v>3.8194444444444446E-4</v>
      </c>
      <c r="O27" s="9">
        <v>2.4305555555555552E-4</v>
      </c>
      <c r="P27" s="7">
        <f>Q28-O28</f>
        <v>5.7870370370370454E-5</v>
      </c>
      <c r="Q27" s="9">
        <v>5.7870370370370366E-5</v>
      </c>
      <c r="R27" s="9">
        <v>2.199074074074074E-4</v>
      </c>
      <c r="S27" s="7">
        <f>T28-R28</f>
        <v>1.0416666666666647E-4</v>
      </c>
      <c r="T27" s="18">
        <v>1.0416666666666667E-4</v>
      </c>
      <c r="U27" s="9"/>
      <c r="V27" s="124"/>
      <c r="W27" s="18">
        <v>4.5138888888888892E-4</v>
      </c>
      <c r="X27" s="9">
        <v>2.0833333333333335E-4</v>
      </c>
      <c r="Y27" s="7">
        <f>Z28-X28</f>
        <v>6.9444444444444892E-5</v>
      </c>
      <c r="Z27" s="9">
        <v>6.9444444444444444E-5</v>
      </c>
      <c r="AA27" s="180">
        <v>1.7361111111111112E-4</v>
      </c>
      <c r="AB27" s="3"/>
      <c r="AC27" s="3"/>
      <c r="AD27" s="3"/>
      <c r="AE27" s="3"/>
      <c r="AF27" s="3"/>
      <c r="AG27" s="3"/>
      <c r="AH27" s="3"/>
      <c r="AI27" s="3"/>
      <c r="AJ27" s="3"/>
    </row>
    <row r="28" spans="1:36" s="2" customFormat="1" x14ac:dyDescent="0.3">
      <c r="A28" s="13"/>
      <c r="B28" s="14"/>
      <c r="C28" s="14"/>
      <c r="D28" s="14"/>
      <c r="E28" s="14"/>
      <c r="F28" s="14"/>
      <c r="G28" s="14"/>
      <c r="H28" s="78"/>
      <c r="I28" s="34"/>
      <c r="J28" s="91">
        <v>5.3240740740740744E-4</v>
      </c>
      <c r="K28" s="8"/>
      <c r="L28" s="11">
        <v>5.9027777777777778E-4</v>
      </c>
      <c r="M28" s="19">
        <v>1.1458333333333333E-3</v>
      </c>
      <c r="N28" s="19">
        <v>1.5277777777777779E-3</v>
      </c>
      <c r="O28" s="11">
        <v>1.7708333333333332E-3</v>
      </c>
      <c r="P28" s="8"/>
      <c r="Q28" s="11">
        <v>1.8287037037037037E-3</v>
      </c>
      <c r="R28" s="11">
        <v>2.0486111111111113E-3</v>
      </c>
      <c r="S28" s="8"/>
      <c r="T28" s="19">
        <v>2.1527777777777778E-3</v>
      </c>
      <c r="U28" s="11"/>
      <c r="V28" s="81"/>
      <c r="W28" s="19">
        <v>2.6041666666666665E-3</v>
      </c>
      <c r="X28" s="11">
        <v>2.8124999999999995E-3</v>
      </c>
      <c r="Y28" s="8"/>
      <c r="Z28" s="11">
        <v>2.8819444444444444E-3</v>
      </c>
      <c r="AA28" s="181">
        <v>3.0555555555555557E-3</v>
      </c>
      <c r="AB28" s="3"/>
      <c r="AC28" s="3"/>
      <c r="AD28" s="3"/>
      <c r="AE28" s="3"/>
      <c r="AF28" s="3"/>
      <c r="AG28" s="3"/>
      <c r="AH28" s="3"/>
      <c r="AI28" s="3"/>
      <c r="AJ28" s="3"/>
    </row>
    <row r="29" spans="1:36" s="2" customFormat="1" x14ac:dyDescent="0.3">
      <c r="A29" s="15" t="s">
        <v>31</v>
      </c>
      <c r="B29" s="10" t="s">
        <v>64</v>
      </c>
      <c r="C29" s="10" t="s">
        <v>15</v>
      </c>
      <c r="D29" s="10">
        <v>2010</v>
      </c>
      <c r="E29" s="10" t="s">
        <v>8</v>
      </c>
      <c r="F29" s="10">
        <v>20</v>
      </c>
      <c r="G29" s="9">
        <v>6.5972222222222222E-3</v>
      </c>
      <c r="H29" s="77">
        <f>K29+P29+S29+V29+Y29</f>
        <v>1.1689814814814805E-3</v>
      </c>
      <c r="I29" s="98">
        <f>G29-H29</f>
        <v>5.4282407407407422E-3</v>
      </c>
      <c r="J29" s="90">
        <v>1.0069444444444444E-3</v>
      </c>
      <c r="K29" s="7">
        <f>L30-J30</f>
        <v>8.1018518518518462E-5</v>
      </c>
      <c r="L29" s="9">
        <v>8.1018518518518516E-5</v>
      </c>
      <c r="M29" s="18">
        <v>8.2175925925925917E-4</v>
      </c>
      <c r="N29" s="18">
        <v>4.8611111111111104E-4</v>
      </c>
      <c r="O29" s="9">
        <v>4.9768518518518521E-4</v>
      </c>
      <c r="P29" s="7">
        <f>Q30-O30</f>
        <v>1.0416666666666604E-4</v>
      </c>
      <c r="Q29" s="9">
        <v>1.0416666666666667E-4</v>
      </c>
      <c r="R29" s="9">
        <v>4.0509259259259258E-4</v>
      </c>
      <c r="S29" s="7">
        <f>T30-R30</f>
        <v>3.5879629629629543E-4</v>
      </c>
      <c r="T29" s="18">
        <v>3.5879629629629635E-4</v>
      </c>
      <c r="U29" s="9"/>
      <c r="V29" s="124"/>
      <c r="W29" s="18">
        <v>1.2268518518518518E-3</v>
      </c>
      <c r="X29" s="9">
        <v>3.1250000000000001E-4</v>
      </c>
      <c r="Y29" s="7">
        <f>Z30-X30</f>
        <v>6.2500000000000056E-4</v>
      </c>
      <c r="Z29" s="9">
        <v>6.2500000000000001E-4</v>
      </c>
      <c r="AA29" s="180">
        <v>3.7037037037037035E-4</v>
      </c>
      <c r="AB29" s="3"/>
      <c r="AC29" s="3"/>
      <c r="AD29" s="3"/>
      <c r="AE29" s="3"/>
      <c r="AF29" s="3"/>
      <c r="AG29" s="3"/>
      <c r="AH29" s="3"/>
      <c r="AI29" s="3"/>
      <c r="AJ29" s="3"/>
    </row>
    <row r="30" spans="1:36" s="2" customFormat="1" x14ac:dyDescent="0.3">
      <c r="A30" s="13"/>
      <c r="B30" s="14"/>
      <c r="C30" s="14"/>
      <c r="D30" s="14"/>
      <c r="E30" s="14"/>
      <c r="F30" s="14"/>
      <c r="G30" s="14"/>
      <c r="H30" s="78"/>
      <c r="I30" s="34"/>
      <c r="J30" s="91">
        <v>1.0069444444444444E-3</v>
      </c>
      <c r="K30" s="8"/>
      <c r="L30" s="11">
        <v>1.0879629629629629E-3</v>
      </c>
      <c r="M30" s="19">
        <v>1.9097222222222222E-3</v>
      </c>
      <c r="N30" s="19">
        <v>2.3958333333333336E-3</v>
      </c>
      <c r="O30" s="11">
        <v>2.8935185185185188E-3</v>
      </c>
      <c r="P30" s="8"/>
      <c r="Q30" s="11">
        <v>2.9976851851851848E-3</v>
      </c>
      <c r="R30" s="11">
        <v>3.4027777777777784E-3</v>
      </c>
      <c r="S30" s="8"/>
      <c r="T30" s="19">
        <v>3.7615740740740739E-3</v>
      </c>
      <c r="U30" s="11"/>
      <c r="V30" s="81"/>
      <c r="W30" s="19">
        <v>4.9884259259259265E-3</v>
      </c>
      <c r="X30" s="11">
        <v>5.3009259259259251E-3</v>
      </c>
      <c r="Y30" s="8"/>
      <c r="Z30" s="11">
        <v>5.9259259259259256E-3</v>
      </c>
      <c r="AA30" s="181">
        <v>6.2962962962962964E-3</v>
      </c>
      <c r="AB30" s="3"/>
      <c r="AC30" s="3"/>
      <c r="AD30" s="3"/>
      <c r="AE30" s="3"/>
      <c r="AF30" s="3"/>
      <c r="AG30" s="3"/>
      <c r="AH30" s="3"/>
      <c r="AI30" s="3"/>
      <c r="AJ30" s="3"/>
    </row>
    <row r="31" spans="1:36" s="2" customFormat="1" x14ac:dyDescent="0.3">
      <c r="A31" s="12" t="s">
        <v>28</v>
      </c>
      <c r="B31" s="10" t="s">
        <v>65</v>
      </c>
      <c r="C31" s="10" t="s">
        <v>7</v>
      </c>
      <c r="D31" s="10">
        <v>2009</v>
      </c>
      <c r="E31" s="10" t="s">
        <v>8</v>
      </c>
      <c r="F31" s="10">
        <v>34</v>
      </c>
      <c r="G31" s="9">
        <v>1.9560185185185184E-3</v>
      </c>
      <c r="H31" s="77">
        <f>K31+P31+S31+V31+Y31</f>
        <v>3.3564814814814758E-4</v>
      </c>
      <c r="I31" s="98">
        <f>G31-H31</f>
        <v>1.6203703703703708E-3</v>
      </c>
      <c r="J31" s="90">
        <v>3.2407407407407406E-4</v>
      </c>
      <c r="K31" s="7">
        <f>L32-J32</f>
        <v>9.2592592592592629E-5</v>
      </c>
      <c r="L31" s="9">
        <v>9.2592592592592588E-5</v>
      </c>
      <c r="M31" s="18">
        <v>3.5879629629629635E-4</v>
      </c>
      <c r="N31" s="18">
        <v>1.6203703703703703E-4</v>
      </c>
      <c r="O31" s="9">
        <v>1.3888888888888889E-4</v>
      </c>
      <c r="P31" s="7">
        <f>Q32-O32</f>
        <v>8.1018518518518462E-5</v>
      </c>
      <c r="Q31" s="9">
        <v>8.1018518518518516E-5</v>
      </c>
      <c r="R31" s="9">
        <v>1.5046296296296297E-4</v>
      </c>
      <c r="S31" s="7">
        <f>T32-R32</f>
        <v>1.1574074074073787E-5</v>
      </c>
      <c r="T31" s="18">
        <v>1.1574074074074073E-5</v>
      </c>
      <c r="U31" s="9">
        <v>1.7361111111111112E-4</v>
      </c>
      <c r="V31" s="7">
        <f>W32-U32</f>
        <v>1.1574074074074069E-4</v>
      </c>
      <c r="W31" s="18">
        <v>1.1574074074074073E-4</v>
      </c>
      <c r="X31" s="9">
        <v>1.1574074074074073E-4</v>
      </c>
      <c r="Y31" s="7">
        <f>Z32-X32</f>
        <v>3.4722222222222012E-5</v>
      </c>
      <c r="Z31" s="9">
        <v>3.4722222222222222E-5</v>
      </c>
      <c r="AA31" s="180">
        <v>1.0416666666666667E-4</v>
      </c>
      <c r="AB31" s="3"/>
      <c r="AC31" s="3"/>
      <c r="AD31" s="3"/>
      <c r="AE31" s="3"/>
      <c r="AF31" s="3"/>
      <c r="AG31" s="3"/>
      <c r="AH31" s="3"/>
      <c r="AI31" s="3"/>
      <c r="AJ31" s="3"/>
    </row>
    <row r="32" spans="1:36" s="2" customFormat="1" x14ac:dyDescent="0.3">
      <c r="A32" s="13"/>
      <c r="B32" s="14"/>
      <c r="C32" s="14"/>
      <c r="D32" s="14"/>
      <c r="E32" s="14"/>
      <c r="F32" s="14"/>
      <c r="G32" s="14"/>
      <c r="H32" s="78"/>
      <c r="I32" s="34"/>
      <c r="J32" s="91">
        <v>3.2407407407407406E-4</v>
      </c>
      <c r="K32" s="8"/>
      <c r="L32" s="11">
        <v>4.1666666666666669E-4</v>
      </c>
      <c r="M32" s="19">
        <v>7.7546296296296304E-4</v>
      </c>
      <c r="N32" s="19">
        <v>9.3750000000000007E-4</v>
      </c>
      <c r="O32" s="11">
        <v>1.0763888888888889E-3</v>
      </c>
      <c r="P32" s="8"/>
      <c r="Q32" s="11">
        <v>1.1574074074074073E-3</v>
      </c>
      <c r="R32" s="11">
        <v>1.3078703703703705E-3</v>
      </c>
      <c r="S32" s="8"/>
      <c r="T32" s="19">
        <v>1.3194444444444443E-3</v>
      </c>
      <c r="U32" s="11">
        <v>1.4930555555555556E-3</v>
      </c>
      <c r="V32" s="8"/>
      <c r="W32" s="19">
        <v>1.6087962962962963E-3</v>
      </c>
      <c r="X32" s="11">
        <v>1.7245370370370372E-3</v>
      </c>
      <c r="Y32" s="8"/>
      <c r="Z32" s="11">
        <v>1.7592592592592592E-3</v>
      </c>
      <c r="AA32" s="181">
        <v>1.8634259259259261E-3</v>
      </c>
      <c r="AB32" s="3"/>
      <c r="AC32" s="3"/>
      <c r="AD32" s="3"/>
      <c r="AE32" s="3"/>
      <c r="AF32" s="3"/>
      <c r="AG32" s="3"/>
      <c r="AH32" s="3"/>
      <c r="AI32" s="3"/>
      <c r="AJ32" s="3"/>
    </row>
    <row r="33" spans="1:36" s="2" customFormat="1" x14ac:dyDescent="0.3">
      <c r="A33" s="12" t="s">
        <v>29</v>
      </c>
      <c r="B33" s="10" t="s">
        <v>124</v>
      </c>
      <c r="C33" s="10" t="s">
        <v>75</v>
      </c>
      <c r="D33" s="10"/>
      <c r="E33" s="10" t="s">
        <v>8</v>
      </c>
      <c r="F33" s="10">
        <v>72</v>
      </c>
      <c r="G33" s="9">
        <v>2.0254629629629629E-3</v>
      </c>
      <c r="H33" s="77">
        <f>K33+P33+S33+V33+Y33</f>
        <v>7.5231481481481514E-4</v>
      </c>
      <c r="I33" s="98">
        <f>G33-H33</f>
        <v>1.2731481481481478E-3</v>
      </c>
      <c r="J33" s="90">
        <v>1.9675925925925926E-4</v>
      </c>
      <c r="K33" s="7">
        <f>L34-J34</f>
        <v>6.7129629629629625E-4</v>
      </c>
      <c r="L33" s="9">
        <v>6.7129629629629625E-4</v>
      </c>
      <c r="M33" s="18">
        <v>3.2407407407407406E-4</v>
      </c>
      <c r="N33" s="18">
        <v>1.273148148148148E-4</v>
      </c>
      <c r="O33" s="9">
        <v>9.2592592592592588E-5</v>
      </c>
      <c r="P33" s="7">
        <f>Q34-O34</f>
        <v>6.9444444444444458E-5</v>
      </c>
      <c r="Q33" s="9">
        <v>6.9444444444444444E-5</v>
      </c>
      <c r="R33" s="9">
        <v>9.2592592592592588E-5</v>
      </c>
      <c r="S33" s="7">
        <f>T34-R34</f>
        <v>0</v>
      </c>
      <c r="T33" s="18">
        <v>0</v>
      </c>
      <c r="U33" s="9"/>
      <c r="V33" s="124"/>
      <c r="W33" s="18">
        <v>1.7361111111111112E-4</v>
      </c>
      <c r="X33" s="9">
        <v>1.0416666666666667E-4</v>
      </c>
      <c r="Y33" s="7">
        <f>Z34-X34</f>
        <v>1.1574074074074438E-5</v>
      </c>
      <c r="Z33" s="9">
        <v>1.1574074074074073E-5</v>
      </c>
      <c r="AA33" s="180">
        <v>9.2592592592592588E-5</v>
      </c>
      <c r="AB33" s="3"/>
      <c r="AC33" s="3"/>
      <c r="AD33" s="3"/>
      <c r="AE33" s="3"/>
      <c r="AF33" s="3"/>
      <c r="AG33" s="3"/>
      <c r="AH33" s="3"/>
      <c r="AI33" s="3"/>
      <c r="AJ33" s="3"/>
    </row>
    <row r="34" spans="1:36" s="2" customFormat="1" x14ac:dyDescent="0.3">
      <c r="A34" s="13"/>
      <c r="B34" s="14"/>
      <c r="C34" s="14"/>
      <c r="D34" s="14"/>
      <c r="E34" s="14"/>
      <c r="F34" s="14"/>
      <c r="G34" s="14"/>
      <c r="H34" s="78"/>
      <c r="I34" s="34"/>
      <c r="J34" s="91">
        <v>1.9675925925925926E-4</v>
      </c>
      <c r="K34" s="8"/>
      <c r="L34" s="11">
        <v>8.6805555555555551E-4</v>
      </c>
      <c r="M34" s="19">
        <v>1.1921296296296296E-3</v>
      </c>
      <c r="N34" s="19">
        <v>1.3194444444444443E-3</v>
      </c>
      <c r="O34" s="11">
        <v>1.4120370370370369E-3</v>
      </c>
      <c r="P34" s="8"/>
      <c r="Q34" s="11">
        <v>1.4814814814814814E-3</v>
      </c>
      <c r="R34" s="11">
        <v>1.5740740740740741E-3</v>
      </c>
      <c r="S34" s="8"/>
      <c r="T34" s="19">
        <v>1.5740740740740741E-3</v>
      </c>
      <c r="U34" s="11"/>
      <c r="V34" s="81"/>
      <c r="W34" s="19">
        <v>1.7476851851851852E-3</v>
      </c>
      <c r="X34" s="11">
        <v>1.8518518518518517E-3</v>
      </c>
      <c r="Y34" s="8"/>
      <c r="Z34" s="11">
        <v>1.8634259259259261E-3</v>
      </c>
      <c r="AA34" s="181">
        <v>1.9560185185185184E-3</v>
      </c>
      <c r="AB34" s="3"/>
      <c r="AC34" s="3"/>
      <c r="AD34" s="3"/>
      <c r="AE34" s="3"/>
      <c r="AF34" s="3"/>
      <c r="AG34" s="3"/>
      <c r="AH34" s="3"/>
      <c r="AI34" s="3"/>
      <c r="AJ34" s="3"/>
    </row>
    <row r="35" spans="1:36" s="2" customFormat="1" x14ac:dyDescent="0.3">
      <c r="A35" s="12" t="s">
        <v>28</v>
      </c>
      <c r="B35" s="10" t="s">
        <v>66</v>
      </c>
      <c r="C35" s="10" t="s">
        <v>15</v>
      </c>
      <c r="D35" s="10">
        <v>2007</v>
      </c>
      <c r="E35" s="10" t="s">
        <v>8</v>
      </c>
      <c r="F35" s="10"/>
      <c r="G35" s="9">
        <v>2.1527777777777778E-3</v>
      </c>
      <c r="H35" s="77">
        <f>K35+P35+S35+V35+Y35</f>
        <v>5.2083333333333365E-4</v>
      </c>
      <c r="I35" s="98">
        <f>G35-H35</f>
        <v>1.6319444444444441E-3</v>
      </c>
      <c r="J35" s="90">
        <v>4.5138888888888892E-4</v>
      </c>
      <c r="K35" s="7">
        <f>L36-J36</f>
        <v>1.0416666666666663E-4</v>
      </c>
      <c r="L35" s="9">
        <v>1.0416666666666667E-4</v>
      </c>
      <c r="M35" s="18">
        <v>3.0092592592592595E-4</v>
      </c>
      <c r="N35" s="18">
        <v>1.5046296296296297E-4</v>
      </c>
      <c r="O35" s="9"/>
      <c r="P35" s="80"/>
      <c r="Q35" s="9">
        <v>1.6203703703703703E-4</v>
      </c>
      <c r="R35" s="9">
        <v>1.1574074074074073E-4</v>
      </c>
      <c r="S35" s="7">
        <f>T36-R36</f>
        <v>1.1574074074074004E-5</v>
      </c>
      <c r="T35" s="18">
        <v>1.1574074074074073E-5</v>
      </c>
      <c r="U35" s="9"/>
      <c r="V35" s="124"/>
      <c r="W35" s="18">
        <v>2.0833333333333335E-4</v>
      </c>
      <c r="X35" s="9">
        <v>8.1018518518518516E-5</v>
      </c>
      <c r="Y35" s="7">
        <f>Z36-X36</f>
        <v>4.0509259259259296E-4</v>
      </c>
      <c r="Z35" s="9">
        <v>4.0509259259259258E-4</v>
      </c>
      <c r="AA35" s="180">
        <v>6.9444444444444444E-5</v>
      </c>
      <c r="AB35" s="3"/>
      <c r="AC35" s="3"/>
      <c r="AD35" s="3"/>
      <c r="AE35" s="3"/>
      <c r="AF35" s="3"/>
      <c r="AG35" s="3"/>
      <c r="AH35" s="3"/>
      <c r="AI35" s="3"/>
      <c r="AJ35" s="3"/>
    </row>
    <row r="36" spans="1:36" s="2" customFormat="1" x14ac:dyDescent="0.3">
      <c r="A36" s="13"/>
      <c r="B36" s="14"/>
      <c r="C36" s="14"/>
      <c r="D36" s="14"/>
      <c r="E36" s="14"/>
      <c r="F36" s="14"/>
      <c r="G36" s="14"/>
      <c r="H36" s="78"/>
      <c r="I36" s="34"/>
      <c r="J36" s="91">
        <v>4.5138888888888892E-4</v>
      </c>
      <c r="K36" s="8"/>
      <c r="L36" s="11">
        <v>5.5555555555555556E-4</v>
      </c>
      <c r="M36" s="19">
        <v>8.564814814814815E-4</v>
      </c>
      <c r="N36" s="19">
        <v>1.0069444444444444E-3</v>
      </c>
      <c r="O36" s="11"/>
      <c r="P36" s="81"/>
      <c r="Q36" s="11">
        <v>1.1689814814814816E-3</v>
      </c>
      <c r="R36" s="11">
        <v>1.2847222222222223E-3</v>
      </c>
      <c r="S36" s="8"/>
      <c r="T36" s="19">
        <v>1.2962962962962963E-3</v>
      </c>
      <c r="U36" s="11"/>
      <c r="V36" s="81"/>
      <c r="W36" s="19">
        <v>1.5046296296296294E-3</v>
      </c>
      <c r="X36" s="11">
        <v>1.5856481481481479E-3</v>
      </c>
      <c r="Y36" s="8"/>
      <c r="Z36" s="11">
        <v>1.9907407407407408E-3</v>
      </c>
      <c r="AA36" s="181">
        <v>2.0601851851851853E-3</v>
      </c>
      <c r="AB36" s="3"/>
      <c r="AC36" s="3"/>
      <c r="AD36" s="3"/>
      <c r="AE36" s="3"/>
      <c r="AF36" s="3"/>
      <c r="AG36" s="3"/>
      <c r="AH36" s="3"/>
      <c r="AI36" s="3"/>
      <c r="AJ36" s="3"/>
    </row>
    <row r="37" spans="1:36" s="2" customFormat="1" x14ac:dyDescent="0.3">
      <c r="A37" s="12" t="s">
        <v>33</v>
      </c>
      <c r="B37" s="10" t="s">
        <v>67</v>
      </c>
      <c r="C37" s="10" t="s">
        <v>15</v>
      </c>
      <c r="D37" s="10">
        <v>2006</v>
      </c>
      <c r="E37" s="10" t="s">
        <v>19</v>
      </c>
      <c r="F37" s="10">
        <v>33</v>
      </c>
      <c r="G37" s="9">
        <v>2.3495370370370371E-3</v>
      </c>
      <c r="H37" s="77">
        <f>K37+P37+S37+V37+Y37</f>
        <v>4.8611111111111099E-4</v>
      </c>
      <c r="I37" s="98">
        <f>G37-H37</f>
        <v>1.8634259259259261E-3</v>
      </c>
      <c r="J37" s="90">
        <v>3.5879629629629635E-4</v>
      </c>
      <c r="K37" s="7">
        <f>L38-J38</f>
        <v>8.1018518518518462E-5</v>
      </c>
      <c r="L37" s="9">
        <v>8.1018518518518516E-5</v>
      </c>
      <c r="M37" s="18">
        <v>4.0509259259259258E-4</v>
      </c>
      <c r="N37" s="18">
        <v>1.6203703703703703E-4</v>
      </c>
      <c r="O37" s="9">
        <v>1.9675925925925926E-4</v>
      </c>
      <c r="P37" s="7">
        <f>Q38-O38</f>
        <v>2.0833333333333316E-4</v>
      </c>
      <c r="Q37" s="9">
        <v>2.0833333333333335E-4</v>
      </c>
      <c r="R37" s="9">
        <v>1.5046296296296297E-4</v>
      </c>
      <c r="S37" s="7">
        <f>T38-R38</f>
        <v>5.7870370370370454E-5</v>
      </c>
      <c r="T37" s="18">
        <v>5.7870370370370366E-5</v>
      </c>
      <c r="U37" s="9">
        <v>1.6203703703703703E-4</v>
      </c>
      <c r="V37" s="7">
        <f>W38-U38</f>
        <v>1.041666666666669E-4</v>
      </c>
      <c r="W37" s="18">
        <v>1.0416666666666667E-4</v>
      </c>
      <c r="X37" s="9">
        <v>1.5046296296296297E-4</v>
      </c>
      <c r="Y37" s="7">
        <f>Z38-X38</f>
        <v>3.4722222222222012E-5</v>
      </c>
      <c r="Z37" s="9">
        <v>3.4722222222222222E-5</v>
      </c>
      <c r="AA37" s="180">
        <v>1.1574074074074073E-4</v>
      </c>
      <c r="AB37" s="3"/>
      <c r="AC37" s="3"/>
      <c r="AD37" s="3"/>
      <c r="AE37" s="3"/>
      <c r="AF37" s="3"/>
      <c r="AG37" s="3"/>
      <c r="AH37" s="3"/>
      <c r="AI37" s="3"/>
      <c r="AJ37" s="3"/>
    </row>
    <row r="38" spans="1:36" s="2" customFormat="1" x14ac:dyDescent="0.3">
      <c r="A38" s="13"/>
      <c r="B38" s="14"/>
      <c r="C38" s="14"/>
      <c r="D38" s="14"/>
      <c r="E38" s="14"/>
      <c r="F38" s="14"/>
      <c r="G38" s="14"/>
      <c r="H38" s="78"/>
      <c r="I38" s="34"/>
      <c r="J38" s="91">
        <v>3.5879629629629635E-4</v>
      </c>
      <c r="K38" s="8"/>
      <c r="L38" s="11">
        <v>4.3981481481481481E-4</v>
      </c>
      <c r="M38" s="19">
        <v>8.449074074074075E-4</v>
      </c>
      <c r="N38" s="19">
        <v>1.0069444444444444E-3</v>
      </c>
      <c r="O38" s="11">
        <v>1.2037037037037038E-3</v>
      </c>
      <c r="P38" s="8"/>
      <c r="Q38" s="11">
        <v>1.4120370370370369E-3</v>
      </c>
      <c r="R38" s="11">
        <v>1.5624999999999999E-3</v>
      </c>
      <c r="S38" s="8"/>
      <c r="T38" s="19">
        <v>1.6203703703703703E-3</v>
      </c>
      <c r="U38" s="11">
        <v>1.7824074074074072E-3</v>
      </c>
      <c r="V38" s="8"/>
      <c r="W38" s="19">
        <v>1.8865740740740742E-3</v>
      </c>
      <c r="X38" s="11">
        <v>2.0370370370370373E-3</v>
      </c>
      <c r="Y38" s="8"/>
      <c r="Z38" s="11">
        <v>2.0717592592592593E-3</v>
      </c>
      <c r="AA38" s="181">
        <v>2.1874999999999998E-3</v>
      </c>
      <c r="AB38" s="3"/>
      <c r="AC38" s="3"/>
      <c r="AD38" s="3"/>
      <c r="AE38" s="3"/>
      <c r="AF38" s="3"/>
      <c r="AG38" s="3"/>
      <c r="AH38" s="3"/>
      <c r="AI38" s="3"/>
      <c r="AJ38" s="3"/>
    </row>
    <row r="39" spans="1:36" s="2" customFormat="1" x14ac:dyDescent="0.3">
      <c r="A39" s="12" t="s">
        <v>28</v>
      </c>
      <c r="B39" s="10" t="s">
        <v>68</v>
      </c>
      <c r="C39" s="10" t="s">
        <v>15</v>
      </c>
      <c r="D39" s="10">
        <v>2008</v>
      </c>
      <c r="E39" s="10" t="s">
        <v>8</v>
      </c>
      <c r="F39" s="10">
        <v>52</v>
      </c>
      <c r="G39" s="9">
        <v>2.673611111111111E-3</v>
      </c>
      <c r="H39" s="77">
        <f>K39+P39+S39+V39+Y39</f>
        <v>3.9351851851851879E-4</v>
      </c>
      <c r="I39" s="98">
        <f>G39-H39</f>
        <v>2.2800925925925922E-3</v>
      </c>
      <c r="J39" s="90">
        <v>3.2407407407407406E-4</v>
      </c>
      <c r="K39" s="7">
        <f>L40-J40</f>
        <v>1.1574074074074075E-4</v>
      </c>
      <c r="L39" s="9">
        <v>1.1574074074074073E-4</v>
      </c>
      <c r="M39" s="18">
        <v>4.6296296296296293E-4</v>
      </c>
      <c r="N39" s="18">
        <v>1.8518518518518518E-4</v>
      </c>
      <c r="O39" s="9">
        <v>1.3888888888888889E-4</v>
      </c>
      <c r="P39" s="7">
        <f>Q40-O40</f>
        <v>9.2592592592592466E-5</v>
      </c>
      <c r="Q39" s="9">
        <v>9.2592592592592588E-5</v>
      </c>
      <c r="R39" s="9">
        <v>1.9675925925925926E-4</v>
      </c>
      <c r="S39" s="7">
        <f>T40-R40</f>
        <v>2.3148148148148225E-5</v>
      </c>
      <c r="T39" s="18">
        <v>2.3148148148148147E-5</v>
      </c>
      <c r="U39" s="9"/>
      <c r="V39" s="124"/>
      <c r="W39" s="18">
        <v>5.0925925925925921E-4</v>
      </c>
      <c r="X39" s="9">
        <v>1.273148148148148E-4</v>
      </c>
      <c r="Y39" s="7">
        <f>Z40-X40</f>
        <v>1.6203703703703736E-4</v>
      </c>
      <c r="Z39" s="9">
        <v>1.6203703703703703E-4</v>
      </c>
      <c r="AA39" s="180">
        <v>1.7361111111111112E-4</v>
      </c>
      <c r="AB39" s="3"/>
      <c r="AC39" s="3"/>
      <c r="AD39" s="3"/>
      <c r="AE39" s="3"/>
      <c r="AF39" s="3"/>
      <c r="AG39" s="3"/>
      <c r="AH39" s="3"/>
      <c r="AI39" s="3"/>
      <c r="AJ39" s="3"/>
    </row>
    <row r="40" spans="1:36" s="2" customFormat="1" x14ac:dyDescent="0.3">
      <c r="A40" s="13"/>
      <c r="B40" s="14"/>
      <c r="C40" s="14"/>
      <c r="D40" s="14"/>
      <c r="E40" s="14"/>
      <c r="F40" s="14"/>
      <c r="G40" s="14"/>
      <c r="H40" s="78"/>
      <c r="I40" s="34"/>
      <c r="J40" s="91">
        <v>3.2407407407407406E-4</v>
      </c>
      <c r="K40" s="8"/>
      <c r="L40" s="11">
        <v>4.3981481481481481E-4</v>
      </c>
      <c r="M40" s="19">
        <v>9.0277777777777784E-4</v>
      </c>
      <c r="N40" s="19">
        <v>1.0879629629629629E-3</v>
      </c>
      <c r="O40" s="11">
        <v>1.2268518518518518E-3</v>
      </c>
      <c r="P40" s="8"/>
      <c r="Q40" s="11">
        <v>1.3194444444444443E-3</v>
      </c>
      <c r="R40" s="11">
        <v>1.5162037037037036E-3</v>
      </c>
      <c r="S40" s="8"/>
      <c r="T40" s="19">
        <v>1.5393518518518519E-3</v>
      </c>
      <c r="U40" s="11"/>
      <c r="V40" s="81"/>
      <c r="W40" s="19">
        <v>2.0486111111111113E-3</v>
      </c>
      <c r="X40" s="11">
        <v>2.1759259259259258E-3</v>
      </c>
      <c r="Y40" s="8"/>
      <c r="Z40" s="11">
        <v>2.3379629629629631E-3</v>
      </c>
      <c r="AA40" s="181">
        <v>2.5115740740740741E-3</v>
      </c>
      <c r="AB40" s="3"/>
      <c r="AC40" s="3"/>
      <c r="AD40" s="3"/>
      <c r="AE40" s="3"/>
      <c r="AF40" s="3"/>
      <c r="AG40" s="3"/>
      <c r="AH40" s="3"/>
      <c r="AI40" s="3"/>
      <c r="AJ40" s="3"/>
    </row>
    <row r="41" spans="1:36" s="2" customFormat="1" x14ac:dyDescent="0.3">
      <c r="A41" s="12" t="s">
        <v>29</v>
      </c>
      <c r="B41" s="10" t="s">
        <v>69</v>
      </c>
      <c r="C41" s="10"/>
      <c r="D41" s="10"/>
      <c r="E41" s="10" t="s">
        <v>8</v>
      </c>
      <c r="F41" s="10">
        <v>32</v>
      </c>
      <c r="G41" s="9">
        <v>3.472222222222222E-3</v>
      </c>
      <c r="H41" s="77">
        <f>K41+P41+S41+V41+Y41</f>
        <v>1.0300925925925922E-3</v>
      </c>
      <c r="I41" s="98">
        <f>G41-H41</f>
        <v>2.44212962962963E-3</v>
      </c>
      <c r="J41" s="90">
        <v>3.4722222222222224E-4</v>
      </c>
      <c r="K41" s="7">
        <f>L42-J42</f>
        <v>3.8194444444444446E-4</v>
      </c>
      <c r="L41" s="9">
        <v>3.8194444444444446E-4</v>
      </c>
      <c r="M41" s="18">
        <v>3.1250000000000001E-4</v>
      </c>
      <c r="N41" s="18">
        <v>2.6620370370370372E-4</v>
      </c>
      <c r="O41" s="9">
        <v>3.2407407407407406E-4</v>
      </c>
      <c r="P41" s="7">
        <f>Q42-O42</f>
        <v>5.7870370370370454E-5</v>
      </c>
      <c r="Q41" s="9">
        <v>5.7870370370370366E-5</v>
      </c>
      <c r="R41" s="9">
        <v>2.3148148148148146E-4</v>
      </c>
      <c r="S41" s="7">
        <f>T42-R42</f>
        <v>9.2592592592592466E-5</v>
      </c>
      <c r="T41" s="18">
        <v>9.2592592592592588E-5</v>
      </c>
      <c r="U41" s="9">
        <v>3.7037037037037035E-4</v>
      </c>
      <c r="V41" s="7">
        <f>W42-U42</f>
        <v>1.7361111111111093E-4</v>
      </c>
      <c r="W41" s="18">
        <v>1.7361111111111112E-4</v>
      </c>
      <c r="X41" s="9">
        <v>1.9675925925925926E-4</v>
      </c>
      <c r="Y41" s="7">
        <f>Z42-X42</f>
        <v>3.2407407407407385E-4</v>
      </c>
      <c r="Z41" s="9">
        <v>3.2407407407407406E-4</v>
      </c>
      <c r="AA41" s="180">
        <v>2.3148148148148146E-4</v>
      </c>
      <c r="AB41" s="3"/>
      <c r="AC41" s="3"/>
      <c r="AD41" s="3"/>
      <c r="AE41" s="3"/>
      <c r="AF41" s="3"/>
      <c r="AG41" s="3"/>
      <c r="AH41" s="3"/>
      <c r="AI41" s="3"/>
      <c r="AJ41" s="3"/>
    </row>
    <row r="42" spans="1:36" s="2" customFormat="1" x14ac:dyDescent="0.3">
      <c r="A42" s="13"/>
      <c r="B42" s="14"/>
      <c r="C42" s="14"/>
      <c r="D42" s="14"/>
      <c r="E42" s="14"/>
      <c r="F42" s="14"/>
      <c r="G42" s="14"/>
      <c r="H42" s="78"/>
      <c r="I42" s="34"/>
      <c r="J42" s="91">
        <v>3.4722222222222224E-4</v>
      </c>
      <c r="K42" s="8"/>
      <c r="L42" s="11">
        <v>7.291666666666667E-4</v>
      </c>
      <c r="M42" s="19">
        <v>1.0416666666666667E-3</v>
      </c>
      <c r="N42" s="19">
        <v>1.3078703703703705E-3</v>
      </c>
      <c r="O42" s="11">
        <v>1.6782407407407406E-3</v>
      </c>
      <c r="P42" s="8"/>
      <c r="Q42" s="11">
        <v>1.736111111111111E-3</v>
      </c>
      <c r="R42" s="11">
        <v>1.9675925925925928E-3</v>
      </c>
      <c r="S42" s="8"/>
      <c r="T42" s="19">
        <v>2.0601851851851853E-3</v>
      </c>
      <c r="U42" s="11">
        <v>2.4305555555555556E-3</v>
      </c>
      <c r="V42" s="8"/>
      <c r="W42" s="19">
        <v>2.6041666666666665E-3</v>
      </c>
      <c r="X42" s="11">
        <v>2.8009259259259259E-3</v>
      </c>
      <c r="Y42" s="8"/>
      <c r="Z42" s="11">
        <v>3.1249999999999997E-3</v>
      </c>
      <c r="AA42" s="181">
        <v>3.3564814814814811E-3</v>
      </c>
      <c r="AB42" s="3"/>
      <c r="AC42" s="3"/>
      <c r="AD42" s="3"/>
      <c r="AE42" s="3"/>
      <c r="AF42" s="3"/>
      <c r="AG42" s="3"/>
      <c r="AH42" s="3"/>
      <c r="AI42" s="3"/>
      <c r="AJ42" s="3"/>
    </row>
    <row r="43" spans="1:36" s="2" customFormat="1" x14ac:dyDescent="0.3">
      <c r="A43" s="12" t="s">
        <v>28</v>
      </c>
      <c r="B43" s="10" t="s">
        <v>70</v>
      </c>
      <c r="C43" s="10" t="s">
        <v>7</v>
      </c>
      <c r="D43" s="10">
        <v>2009</v>
      </c>
      <c r="E43" s="10" t="s">
        <v>8</v>
      </c>
      <c r="F43" s="10"/>
      <c r="G43" s="9">
        <v>4.1898148148148146E-3</v>
      </c>
      <c r="H43" s="77">
        <f>K43+P43+S43+V43+Y43</f>
        <v>1.8402777777777773E-3</v>
      </c>
      <c r="I43" s="98">
        <f>G43-H43</f>
        <v>2.3495370370370371E-3</v>
      </c>
      <c r="J43" s="90"/>
      <c r="K43" s="80"/>
      <c r="L43" s="9"/>
      <c r="M43" s="18">
        <v>7.407407407407407E-4</v>
      </c>
      <c r="N43" s="18">
        <v>1.8518518518518518E-4</v>
      </c>
      <c r="O43" s="9">
        <v>2.5462962962962961E-4</v>
      </c>
      <c r="P43" s="7">
        <f>Q44-O44</f>
        <v>1.423611111111111E-3</v>
      </c>
      <c r="Q43" s="9">
        <v>1.423611111111111E-3</v>
      </c>
      <c r="R43" s="9">
        <v>1.273148148148148E-4</v>
      </c>
      <c r="S43" s="7">
        <f>T44-R44</f>
        <v>4.1666666666666631E-4</v>
      </c>
      <c r="T43" s="18">
        <v>4.1666666666666669E-4</v>
      </c>
      <c r="U43" s="9"/>
      <c r="V43" s="124"/>
      <c r="W43" s="18">
        <v>2.7777777777777778E-4</v>
      </c>
      <c r="X43" s="9"/>
      <c r="Y43" s="124"/>
      <c r="Z43" s="9">
        <v>3.0092592592592595E-4</v>
      </c>
      <c r="AA43" s="180">
        <v>3.2407407407407406E-4</v>
      </c>
      <c r="AB43" s="3"/>
      <c r="AC43" s="3"/>
      <c r="AD43" s="3"/>
      <c r="AE43" s="3"/>
      <c r="AF43" s="3"/>
      <c r="AG43" s="3"/>
      <c r="AH43" s="3"/>
      <c r="AI43" s="3"/>
      <c r="AJ43" s="3"/>
    </row>
    <row r="44" spans="1:36" s="2" customFormat="1" x14ac:dyDescent="0.3">
      <c r="A44" s="13"/>
      <c r="B44" s="14"/>
      <c r="C44" s="14"/>
      <c r="D44" s="14"/>
      <c r="E44" s="14"/>
      <c r="F44" s="14"/>
      <c r="G44" s="14"/>
      <c r="H44" s="78"/>
      <c r="I44" s="34"/>
      <c r="J44" s="97"/>
      <c r="K44" s="81"/>
      <c r="L44" s="14"/>
      <c r="M44" s="19">
        <v>7.407407407407407E-4</v>
      </c>
      <c r="N44" s="19">
        <v>9.2592592592592585E-4</v>
      </c>
      <c r="O44" s="11">
        <v>1.1805555555555556E-3</v>
      </c>
      <c r="P44" s="8"/>
      <c r="Q44" s="11">
        <v>2.6041666666666665E-3</v>
      </c>
      <c r="R44" s="11">
        <v>2.7314814814814819E-3</v>
      </c>
      <c r="S44" s="8"/>
      <c r="T44" s="19">
        <v>3.1481481481481482E-3</v>
      </c>
      <c r="U44" s="11"/>
      <c r="V44" s="81"/>
      <c r="W44" s="19">
        <v>3.425925925925926E-3</v>
      </c>
      <c r="X44" s="11"/>
      <c r="Y44" s="81"/>
      <c r="Z44" s="11">
        <v>3.7268518518518514E-3</v>
      </c>
      <c r="AA44" s="181">
        <v>4.0509259259259257E-3</v>
      </c>
      <c r="AB44" s="3"/>
      <c r="AC44" s="3"/>
      <c r="AD44" s="3"/>
      <c r="AE44" s="3"/>
      <c r="AF44" s="3"/>
      <c r="AG44" s="3"/>
      <c r="AH44" s="3"/>
      <c r="AI44" s="3"/>
      <c r="AJ44" s="3"/>
    </row>
    <row r="45" spans="1:36" s="2" customFormat="1" x14ac:dyDescent="0.3">
      <c r="A45" s="12" t="s">
        <v>29</v>
      </c>
      <c r="B45" s="10" t="s">
        <v>130</v>
      </c>
      <c r="C45" s="10" t="s">
        <v>7</v>
      </c>
      <c r="D45" s="10"/>
      <c r="E45" s="10" t="s">
        <v>8</v>
      </c>
      <c r="F45" s="10">
        <v>77</v>
      </c>
      <c r="G45" s="9">
        <v>4.4791666666666669E-3</v>
      </c>
      <c r="H45" s="77">
        <f>K45+P45+S45+V45+Y45</f>
        <v>9.7222222222222263E-4</v>
      </c>
      <c r="I45" s="98">
        <f>G45-H45</f>
        <v>3.5069444444444445E-3</v>
      </c>
      <c r="J45" s="90">
        <v>5.4398148148148144E-4</v>
      </c>
      <c r="K45" s="7">
        <f>L46-J46</f>
        <v>2.5462962962962961E-4</v>
      </c>
      <c r="L45" s="9">
        <v>2.5462962962962961E-4</v>
      </c>
      <c r="M45" s="18">
        <v>2.5462962962962961E-4</v>
      </c>
      <c r="N45" s="18">
        <v>3.8194444444444446E-4</v>
      </c>
      <c r="O45" s="9">
        <v>6.3657407407407402E-4</v>
      </c>
      <c r="P45" s="7">
        <f>Q46-O46</f>
        <v>1.7361111111111093E-4</v>
      </c>
      <c r="Q45" s="9">
        <v>1.7361111111111112E-4</v>
      </c>
      <c r="R45" s="9">
        <v>3.1250000000000001E-4</v>
      </c>
      <c r="S45" s="7">
        <f>T46-R46</f>
        <v>2.3148148148148138E-4</v>
      </c>
      <c r="T45" s="18">
        <v>2.3148148148148146E-4</v>
      </c>
      <c r="U45" s="9">
        <v>3.3564814814814812E-4</v>
      </c>
      <c r="V45" s="7">
        <f>W46-U46</f>
        <v>1.7361111111111136E-4</v>
      </c>
      <c r="W45" s="18">
        <v>1.7361111111111112E-4</v>
      </c>
      <c r="X45" s="9">
        <v>1.7361111111111112E-4</v>
      </c>
      <c r="Y45" s="7">
        <f>Z46-X46</f>
        <v>1.3888888888888935E-4</v>
      </c>
      <c r="Z45" s="9">
        <v>1.3888888888888889E-4</v>
      </c>
      <c r="AA45" s="180">
        <v>1.1574074074074073E-4</v>
      </c>
      <c r="AB45" s="3"/>
      <c r="AC45" s="3"/>
      <c r="AD45" s="3"/>
      <c r="AE45" s="3"/>
      <c r="AF45" s="3"/>
      <c r="AG45" s="3"/>
      <c r="AH45" s="3"/>
      <c r="AI45" s="3"/>
      <c r="AJ45" s="3"/>
    </row>
    <row r="46" spans="1:36" s="2" customFormat="1" x14ac:dyDescent="0.3">
      <c r="A46" s="13"/>
      <c r="B46" s="14"/>
      <c r="C46" s="14"/>
      <c r="D46" s="14"/>
      <c r="E46" s="14"/>
      <c r="F46" s="14"/>
      <c r="G46" s="14"/>
      <c r="H46" s="78"/>
      <c r="I46" s="34"/>
      <c r="J46" s="91">
        <v>5.4398148148148144E-4</v>
      </c>
      <c r="K46" s="8"/>
      <c r="L46" s="11">
        <v>7.9861111111111105E-4</v>
      </c>
      <c r="M46" s="19">
        <v>1.0532407407407407E-3</v>
      </c>
      <c r="N46" s="19">
        <v>1.4351851851851854E-3</v>
      </c>
      <c r="O46" s="11">
        <v>2.0717592592592593E-3</v>
      </c>
      <c r="P46" s="8"/>
      <c r="Q46" s="11">
        <v>2.2453703703703702E-3</v>
      </c>
      <c r="R46" s="11">
        <v>2.5578703703703705E-3</v>
      </c>
      <c r="S46" s="8"/>
      <c r="T46" s="19">
        <v>2.7893518518518519E-3</v>
      </c>
      <c r="U46" s="11">
        <v>3.1249999999999997E-3</v>
      </c>
      <c r="V46" s="8"/>
      <c r="W46" s="19">
        <v>3.2986111111111111E-3</v>
      </c>
      <c r="X46" s="11">
        <v>3.472222222222222E-3</v>
      </c>
      <c r="Y46" s="8"/>
      <c r="Z46" s="11">
        <v>3.6111111111111114E-3</v>
      </c>
      <c r="AA46" s="181">
        <v>3.7268518518518514E-3</v>
      </c>
      <c r="AB46" s="3"/>
      <c r="AC46" s="3"/>
      <c r="AD46" s="3"/>
      <c r="AE46" s="3"/>
      <c r="AF46" s="3"/>
      <c r="AG46" s="3"/>
      <c r="AH46" s="3"/>
      <c r="AI46" s="3"/>
      <c r="AJ46" s="3"/>
    </row>
    <row r="47" spans="1:36" s="2" customFormat="1" x14ac:dyDescent="0.3">
      <c r="A47" s="12" t="s">
        <v>30</v>
      </c>
      <c r="B47" s="10" t="s">
        <v>59</v>
      </c>
      <c r="C47" s="10" t="s">
        <v>7</v>
      </c>
      <c r="D47" s="10">
        <v>2009</v>
      </c>
      <c r="E47" s="10" t="s">
        <v>8</v>
      </c>
      <c r="F47" s="10"/>
      <c r="G47" s="9">
        <v>5.3819444444444453E-3</v>
      </c>
      <c r="H47" s="77">
        <f>K47+P47+S47+V47+Y47</f>
        <v>6.4814814814814813E-4</v>
      </c>
      <c r="I47" s="98">
        <f>G47-H47</f>
        <v>4.7337962962962967E-3</v>
      </c>
      <c r="J47" s="90"/>
      <c r="K47" s="80"/>
      <c r="L47" s="9"/>
      <c r="M47" s="18">
        <v>1.689814814814815E-3</v>
      </c>
      <c r="N47" s="18">
        <v>4.1666666666666669E-4</v>
      </c>
      <c r="O47" s="9">
        <v>5.4398148148148144E-4</v>
      </c>
      <c r="P47" s="80"/>
      <c r="Q47" s="9"/>
      <c r="R47" s="9">
        <v>3.0092592592592595E-4</v>
      </c>
      <c r="S47" s="7">
        <f>T48-R48</f>
        <v>6.4814814814814813E-4</v>
      </c>
      <c r="T47" s="18">
        <v>6.4814814814814813E-4</v>
      </c>
      <c r="U47" s="9"/>
      <c r="V47" s="124"/>
      <c r="W47" s="18">
        <v>4.9768518518518521E-4</v>
      </c>
      <c r="X47" s="9"/>
      <c r="Y47" s="124"/>
      <c r="Z47" s="9">
        <v>7.9861111111111105E-4</v>
      </c>
      <c r="AA47" s="180">
        <v>2.5462962962962961E-4</v>
      </c>
      <c r="AB47" s="3"/>
      <c r="AC47" s="3"/>
      <c r="AD47" s="3"/>
      <c r="AE47" s="3"/>
      <c r="AF47" s="3"/>
      <c r="AG47" s="3"/>
      <c r="AH47" s="3"/>
      <c r="AI47" s="3"/>
      <c r="AJ47" s="3"/>
    </row>
    <row r="48" spans="1:36" s="2" customFormat="1" x14ac:dyDescent="0.3">
      <c r="A48" s="13"/>
      <c r="B48" s="14"/>
      <c r="C48" s="14"/>
      <c r="D48" s="14"/>
      <c r="E48" s="14"/>
      <c r="F48" s="14"/>
      <c r="G48" s="14"/>
      <c r="H48" s="78"/>
      <c r="I48" s="34"/>
      <c r="J48" s="97"/>
      <c r="K48" s="81"/>
      <c r="L48" s="14"/>
      <c r="M48" s="19">
        <v>1.689814814814815E-3</v>
      </c>
      <c r="N48" s="19">
        <v>2.1064814814814813E-3</v>
      </c>
      <c r="O48" s="11">
        <v>2.6504629629629625E-3</v>
      </c>
      <c r="P48" s="84"/>
      <c r="Q48" s="11"/>
      <c r="R48" s="11">
        <v>2.9513888888888888E-3</v>
      </c>
      <c r="S48" s="8"/>
      <c r="T48" s="19">
        <v>3.5995370370370369E-3</v>
      </c>
      <c r="U48" s="11"/>
      <c r="V48" s="81"/>
      <c r="W48" s="19">
        <v>4.0972222222222226E-3</v>
      </c>
      <c r="X48" s="11"/>
      <c r="Y48" s="81"/>
      <c r="Z48" s="11">
        <v>4.8958333333333328E-3</v>
      </c>
      <c r="AA48" s="181">
        <v>5.1504629629629635E-3</v>
      </c>
      <c r="AB48" s="3"/>
      <c r="AC48" s="3"/>
      <c r="AD48" s="3"/>
      <c r="AE48" s="3"/>
      <c r="AF48" s="3"/>
      <c r="AG48" s="3"/>
      <c r="AH48" s="3"/>
      <c r="AI48" s="3"/>
      <c r="AJ48" s="3"/>
    </row>
    <row r="49" spans="1:36" s="2" customFormat="1" x14ac:dyDescent="0.3">
      <c r="A49" s="12" t="s">
        <v>29</v>
      </c>
      <c r="B49" s="10" t="s">
        <v>71</v>
      </c>
      <c r="C49" s="10" t="s">
        <v>7</v>
      </c>
      <c r="D49" s="10"/>
      <c r="E49" s="10" t="s">
        <v>8</v>
      </c>
      <c r="F49" s="10">
        <v>76</v>
      </c>
      <c r="G49" s="9">
        <v>5.9027777777777776E-3</v>
      </c>
      <c r="H49" s="77">
        <f>K49+P49+S49+V49+Y49</f>
        <v>4.2824074074074053E-4</v>
      </c>
      <c r="I49" s="98">
        <f>G49-H49</f>
        <v>5.4745370370370373E-3</v>
      </c>
      <c r="J49" s="90">
        <v>1.2037037037037038E-3</v>
      </c>
      <c r="K49" s="7">
        <f>L50-J50</f>
        <v>1.0416666666666669E-4</v>
      </c>
      <c r="L49" s="9">
        <v>1.0416666666666667E-4</v>
      </c>
      <c r="M49" s="18">
        <v>1.1574074074074073E-3</v>
      </c>
      <c r="N49" s="18">
        <v>2.8935185185185189E-4</v>
      </c>
      <c r="O49" s="9">
        <v>3.8194444444444446E-4</v>
      </c>
      <c r="P49" s="7">
        <f>Q50-O50</f>
        <v>1.0416666666666647E-4</v>
      </c>
      <c r="Q49" s="9">
        <v>1.0416666666666667E-4</v>
      </c>
      <c r="R49" s="9">
        <v>5.4398148148148144E-4</v>
      </c>
      <c r="S49" s="7">
        <f>T50-R50</f>
        <v>2.1990740740740738E-4</v>
      </c>
      <c r="T49" s="18">
        <v>2.199074074074074E-4</v>
      </c>
      <c r="U49" s="9"/>
      <c r="V49" s="124"/>
      <c r="W49" s="18">
        <v>5.6712962962962956E-4</v>
      </c>
      <c r="X49" s="9"/>
      <c r="Y49" s="124"/>
      <c r="Z49" s="9">
        <v>7.7546296296296304E-4</v>
      </c>
      <c r="AA49" s="180">
        <v>3.7037037037037035E-4</v>
      </c>
      <c r="AB49" s="3"/>
      <c r="AC49" s="3"/>
      <c r="AD49" s="3"/>
      <c r="AE49" s="3"/>
      <c r="AF49" s="3"/>
      <c r="AG49" s="3"/>
      <c r="AH49" s="3"/>
      <c r="AI49" s="3"/>
      <c r="AJ49" s="3"/>
    </row>
    <row r="50" spans="1:36" s="2" customFormat="1" x14ac:dyDescent="0.3">
      <c r="A50" s="13"/>
      <c r="B50" s="14"/>
      <c r="C50" s="14"/>
      <c r="D50" s="14"/>
      <c r="E50" s="14"/>
      <c r="F50" s="14"/>
      <c r="G50" s="14"/>
      <c r="H50" s="78"/>
      <c r="I50" s="34"/>
      <c r="J50" s="91">
        <v>1.2037037037037038E-3</v>
      </c>
      <c r="K50" s="8"/>
      <c r="L50" s="11">
        <v>1.3078703703703705E-3</v>
      </c>
      <c r="M50" s="19">
        <v>2.4652777777777776E-3</v>
      </c>
      <c r="N50" s="19">
        <v>2.7546296296296294E-3</v>
      </c>
      <c r="O50" s="11">
        <v>3.1365740740740742E-3</v>
      </c>
      <c r="P50" s="8"/>
      <c r="Q50" s="11">
        <v>3.2407407407407406E-3</v>
      </c>
      <c r="R50" s="11">
        <v>3.7847222222222223E-3</v>
      </c>
      <c r="S50" s="8"/>
      <c r="T50" s="19">
        <v>4.0046296296296297E-3</v>
      </c>
      <c r="U50" s="11"/>
      <c r="V50" s="81"/>
      <c r="W50" s="19">
        <v>4.5717592592592589E-3</v>
      </c>
      <c r="X50" s="11"/>
      <c r="Y50" s="81"/>
      <c r="Z50" s="11">
        <v>5.347222222222222E-3</v>
      </c>
      <c r="AA50" s="181">
        <v>5.7175925925925927E-3</v>
      </c>
      <c r="AB50" s="3"/>
      <c r="AC50" s="3"/>
      <c r="AD50" s="3"/>
      <c r="AE50" s="3"/>
      <c r="AF50" s="3"/>
      <c r="AG50" s="3"/>
      <c r="AH50" s="3"/>
      <c r="AI50" s="3"/>
      <c r="AJ50" s="3"/>
    </row>
    <row r="51" spans="1:36" s="2" customFormat="1" x14ac:dyDescent="0.3">
      <c r="A51" s="12" t="s">
        <v>29</v>
      </c>
      <c r="B51" s="10" t="s">
        <v>72</v>
      </c>
      <c r="C51" s="10" t="s">
        <v>7</v>
      </c>
      <c r="D51" s="10"/>
      <c r="E51" s="10" t="s">
        <v>8</v>
      </c>
      <c r="F51" s="10">
        <v>74</v>
      </c>
      <c r="G51" s="9">
        <v>6.8171296296296287E-3</v>
      </c>
      <c r="H51" s="77">
        <f>K51+P51+S51+V51+Y51</f>
        <v>8.1018518518518549E-4</v>
      </c>
      <c r="I51" s="98">
        <f>G51-H51</f>
        <v>6.0069444444444432E-3</v>
      </c>
      <c r="J51" s="90">
        <v>1.1226851851851851E-3</v>
      </c>
      <c r="K51" s="7">
        <f>L52-J52</f>
        <v>1.8518518518518537E-4</v>
      </c>
      <c r="L51" s="9">
        <v>1.8518518518518518E-4</v>
      </c>
      <c r="M51" s="18">
        <v>7.7546296296296304E-4</v>
      </c>
      <c r="N51" s="18">
        <v>8.6805555555555551E-4</v>
      </c>
      <c r="O51" s="9">
        <v>6.8287037037037025E-4</v>
      </c>
      <c r="P51" s="7">
        <f>Q52-O52</f>
        <v>8.1018518518518028E-5</v>
      </c>
      <c r="Q51" s="9">
        <v>8.1018518518518516E-5</v>
      </c>
      <c r="R51" s="9">
        <v>5.3240740740740744E-4</v>
      </c>
      <c r="S51" s="7">
        <f>T52-R52</f>
        <v>5.4398148148148209E-4</v>
      </c>
      <c r="T51" s="18">
        <v>5.4398148148148144E-4</v>
      </c>
      <c r="U51" s="9"/>
      <c r="V51" s="124"/>
      <c r="W51" s="18">
        <v>9.1435185185185185E-4</v>
      </c>
      <c r="X51" s="9"/>
      <c r="Y51" s="124"/>
      <c r="Z51" s="9">
        <v>4.3981481481481481E-4</v>
      </c>
      <c r="AA51" s="180">
        <v>3.1250000000000001E-4</v>
      </c>
      <c r="AB51" s="3"/>
      <c r="AC51" s="3"/>
      <c r="AD51" s="3"/>
      <c r="AE51" s="3"/>
      <c r="AF51" s="3"/>
      <c r="AG51" s="3"/>
      <c r="AH51" s="3"/>
      <c r="AI51" s="3"/>
      <c r="AJ51" s="3"/>
    </row>
    <row r="52" spans="1:36" s="2" customFormat="1" x14ac:dyDescent="0.3">
      <c r="A52" s="13"/>
      <c r="B52" s="14"/>
      <c r="C52" s="14"/>
      <c r="D52" s="14"/>
      <c r="E52" s="14"/>
      <c r="F52" s="14"/>
      <c r="G52" s="14"/>
      <c r="H52" s="78"/>
      <c r="I52" s="34"/>
      <c r="J52" s="91">
        <v>1.1226851851851851E-3</v>
      </c>
      <c r="K52" s="8"/>
      <c r="L52" s="11">
        <v>1.3078703703703705E-3</v>
      </c>
      <c r="M52" s="19">
        <v>2.0833333333333333E-3</v>
      </c>
      <c r="N52" s="19">
        <v>2.9513888888888888E-3</v>
      </c>
      <c r="O52" s="11">
        <v>3.6342592592592594E-3</v>
      </c>
      <c r="P52" s="8"/>
      <c r="Q52" s="11">
        <v>3.7152777777777774E-3</v>
      </c>
      <c r="R52" s="11">
        <v>4.2476851851851851E-3</v>
      </c>
      <c r="S52" s="8"/>
      <c r="T52" s="19">
        <v>4.7916666666666672E-3</v>
      </c>
      <c r="U52" s="11"/>
      <c r="V52" s="81"/>
      <c r="W52" s="19">
        <v>5.7060185185185191E-3</v>
      </c>
      <c r="X52" s="11"/>
      <c r="Y52" s="81"/>
      <c r="Z52" s="11">
        <v>6.145833333333333E-3</v>
      </c>
      <c r="AA52" s="181">
        <v>6.4583333333333333E-3</v>
      </c>
      <c r="AB52" s="3"/>
      <c r="AC52" s="3"/>
      <c r="AD52" s="3"/>
      <c r="AE52" s="3"/>
      <c r="AF52" s="3"/>
      <c r="AG52" s="3"/>
      <c r="AH52" s="3"/>
      <c r="AI52" s="3"/>
      <c r="AJ52" s="3"/>
    </row>
    <row r="53" spans="1:36" s="2" customFormat="1" x14ac:dyDescent="0.3">
      <c r="A53" s="12" t="s">
        <v>29</v>
      </c>
      <c r="B53" s="10" t="s">
        <v>73</v>
      </c>
      <c r="C53" s="10" t="s">
        <v>7</v>
      </c>
      <c r="D53" s="10"/>
      <c r="E53" s="10" t="s">
        <v>8</v>
      </c>
      <c r="F53" s="10">
        <v>75</v>
      </c>
      <c r="G53" s="9">
        <v>0.18509259259259259</v>
      </c>
      <c r="H53" s="77">
        <f>K53+P53+S53+V53+Y53</f>
        <v>4.0509259259263741E-4</v>
      </c>
      <c r="I53" s="98">
        <f>G53-H53</f>
        <v>0.18468749999999995</v>
      </c>
      <c r="J53" s="90">
        <v>0.17787037037037037</v>
      </c>
      <c r="K53" s="7">
        <f>L54-J54</f>
        <v>3.2407407407408773E-4</v>
      </c>
      <c r="L53" s="9">
        <v>3.2407407407407406E-4</v>
      </c>
      <c r="M53" s="18">
        <v>3.1250000000000001E-4</v>
      </c>
      <c r="N53" s="18">
        <v>1.9675925925925926E-4</v>
      </c>
      <c r="O53" s="9">
        <v>1.1574074074074073E-4</v>
      </c>
      <c r="P53" s="7">
        <f>Q54-O54</f>
        <v>6.94444444444553E-5</v>
      </c>
      <c r="Q53" s="9">
        <v>6.9444444444444444E-5</v>
      </c>
      <c r="R53" s="9">
        <v>1.7361111111111112E-4</v>
      </c>
      <c r="S53" s="7">
        <f>T54-R54</f>
        <v>1.1574074074094387E-5</v>
      </c>
      <c r="T53" s="18">
        <v>1.1574074074074073E-5</v>
      </c>
      <c r="U53" s="9"/>
      <c r="V53" s="124"/>
      <c r="W53" s="18">
        <v>3.1250000000000001E-4</v>
      </c>
      <c r="X53" s="9"/>
      <c r="Y53" s="124"/>
      <c r="Z53" s="9">
        <v>1.0416666666666667E-4</v>
      </c>
      <c r="AA53" s="180">
        <v>1.1574074074074073E-4</v>
      </c>
      <c r="AB53" s="3"/>
      <c r="AC53" s="3"/>
      <c r="AD53" s="3"/>
      <c r="AE53" s="3"/>
      <c r="AF53" s="3"/>
      <c r="AG53" s="3"/>
      <c r="AH53" s="3"/>
      <c r="AI53" s="3"/>
      <c r="AJ53" s="3"/>
    </row>
    <row r="54" spans="1:36" s="2" customFormat="1" x14ac:dyDescent="0.3">
      <c r="A54" s="13"/>
      <c r="B54" s="14"/>
      <c r="C54" s="14"/>
      <c r="D54" s="14"/>
      <c r="E54" s="14"/>
      <c r="F54" s="14"/>
      <c r="G54" s="14"/>
      <c r="H54" s="78"/>
      <c r="I54" s="34"/>
      <c r="J54" s="91">
        <v>0.18325231481481483</v>
      </c>
      <c r="K54" s="8"/>
      <c r="L54" s="11">
        <v>0.18357638888888891</v>
      </c>
      <c r="M54" s="19">
        <v>0.18388888888888888</v>
      </c>
      <c r="N54" s="19">
        <v>0.18408564814814812</v>
      </c>
      <c r="O54" s="11">
        <v>0.1842013888888889</v>
      </c>
      <c r="P54" s="8"/>
      <c r="Q54" s="11">
        <v>0.18427083333333336</v>
      </c>
      <c r="R54" s="11">
        <v>0.18444444444444444</v>
      </c>
      <c r="S54" s="8"/>
      <c r="T54" s="19">
        <v>0.18445601851851853</v>
      </c>
      <c r="U54" s="11"/>
      <c r="V54" s="81"/>
      <c r="W54" s="19">
        <v>0.18476851851851853</v>
      </c>
      <c r="X54" s="11"/>
      <c r="Y54" s="81"/>
      <c r="Z54" s="11">
        <v>0.18487268518518518</v>
      </c>
      <c r="AA54" s="181">
        <v>0.18498842592592593</v>
      </c>
      <c r="AB54" s="3"/>
      <c r="AC54" s="3"/>
      <c r="AD54" s="3"/>
      <c r="AE54" s="3"/>
      <c r="AF54" s="3"/>
      <c r="AG54" s="3"/>
      <c r="AH54" s="3"/>
      <c r="AI54" s="3"/>
      <c r="AJ54" s="3"/>
    </row>
    <row r="55" spans="1:36" s="2" customFormat="1" x14ac:dyDescent="0.3">
      <c r="A55" s="12" t="s">
        <v>28</v>
      </c>
      <c r="B55" s="10" t="s">
        <v>76</v>
      </c>
      <c r="C55" s="10" t="s">
        <v>77</v>
      </c>
      <c r="D55" s="10">
        <v>2009</v>
      </c>
      <c r="E55" s="10" t="s">
        <v>8</v>
      </c>
      <c r="F55" s="10">
        <v>30</v>
      </c>
      <c r="G55" s="9">
        <v>6.3425925925925915E-3</v>
      </c>
      <c r="H55" s="77">
        <f>K55+P55+S55+V55+Y55</f>
        <v>1.701388888888889E-3</v>
      </c>
      <c r="I55" s="98">
        <f>G55-H55</f>
        <v>4.6412037037037029E-3</v>
      </c>
      <c r="J55" s="90">
        <v>6.2500000000000001E-4</v>
      </c>
      <c r="K55" s="7">
        <f>L56-J56</f>
        <v>2.3148148148148149E-4</v>
      </c>
      <c r="L55" s="9">
        <v>2.3148148148148146E-4</v>
      </c>
      <c r="M55" s="18">
        <v>1.0532407407407407E-3</v>
      </c>
      <c r="N55" s="18">
        <v>7.7546296296296304E-4</v>
      </c>
      <c r="O55" s="9">
        <v>2.7777777777777778E-4</v>
      </c>
      <c r="P55" s="7">
        <f>Q56-O56</f>
        <v>9.25925925925929E-5</v>
      </c>
      <c r="Q55" s="9">
        <v>9.2592592592592588E-5</v>
      </c>
      <c r="R55" s="9">
        <v>2.7777777777777778E-4</v>
      </c>
      <c r="S55" s="7">
        <f>T56-R56</f>
        <v>1.1574074074074091E-4</v>
      </c>
      <c r="T55" s="18">
        <v>1.1574074074074073E-4</v>
      </c>
      <c r="U55" s="9"/>
      <c r="V55" s="124"/>
      <c r="W55" s="18">
        <v>9.2592592592592588E-5</v>
      </c>
      <c r="X55" s="9">
        <v>3.2407407407407406E-4</v>
      </c>
      <c r="Y55" s="7">
        <f>Z56-X56</f>
        <v>1.2615740740740738E-3</v>
      </c>
      <c r="Z55" s="9">
        <v>1.261574074074074E-3</v>
      </c>
      <c r="AA55" s="184" t="s">
        <v>144</v>
      </c>
      <c r="AB55" s="3"/>
      <c r="AC55" s="3"/>
      <c r="AD55" s="3"/>
      <c r="AE55" s="3"/>
      <c r="AF55" s="3"/>
      <c r="AG55" s="3"/>
      <c r="AH55" s="3"/>
      <c r="AI55" s="3"/>
      <c r="AJ55" s="3"/>
    </row>
    <row r="56" spans="1:36" s="2" customFormat="1" x14ac:dyDescent="0.3">
      <c r="A56" s="13"/>
      <c r="B56" s="14"/>
      <c r="C56" s="14"/>
      <c r="D56" s="14"/>
      <c r="E56" s="14"/>
      <c r="F56" s="14"/>
      <c r="G56" s="14"/>
      <c r="H56" s="78"/>
      <c r="I56" s="34"/>
      <c r="J56" s="91">
        <v>6.2500000000000001E-4</v>
      </c>
      <c r="K56" s="8"/>
      <c r="L56" s="11">
        <v>8.564814814814815E-4</v>
      </c>
      <c r="M56" s="19">
        <v>1.9097222222222222E-3</v>
      </c>
      <c r="N56" s="19">
        <v>2.685185185185185E-3</v>
      </c>
      <c r="O56" s="11">
        <v>2.9629629629629628E-3</v>
      </c>
      <c r="P56" s="8"/>
      <c r="Q56" s="11">
        <v>3.0555555555555557E-3</v>
      </c>
      <c r="R56" s="11">
        <v>3.3333333333333335E-3</v>
      </c>
      <c r="S56" s="8"/>
      <c r="T56" s="19">
        <v>3.4490740740740745E-3</v>
      </c>
      <c r="U56" s="11"/>
      <c r="V56" s="81"/>
      <c r="W56" s="19">
        <v>4.4675925925925933E-3</v>
      </c>
      <c r="X56" s="11">
        <v>4.7916666666666672E-3</v>
      </c>
      <c r="Y56" s="8"/>
      <c r="Z56" s="11">
        <v>6.053240740740741E-3</v>
      </c>
      <c r="AA56" s="185"/>
      <c r="AB56" s="3"/>
      <c r="AC56" s="3"/>
      <c r="AD56" s="3"/>
      <c r="AE56" s="3"/>
      <c r="AF56" s="3"/>
      <c r="AG56" s="3"/>
      <c r="AH56" s="3"/>
      <c r="AI56" s="3"/>
      <c r="AJ56" s="3"/>
    </row>
    <row r="57" spans="1:36" s="2" customFormat="1" x14ac:dyDescent="0.3">
      <c r="A57" s="12" t="s">
        <v>28</v>
      </c>
      <c r="B57" s="10" t="s">
        <v>78</v>
      </c>
      <c r="C57" s="10" t="s">
        <v>77</v>
      </c>
      <c r="D57" s="10">
        <v>2007</v>
      </c>
      <c r="E57" s="10" t="s">
        <v>8</v>
      </c>
      <c r="F57" s="10">
        <v>21</v>
      </c>
      <c r="G57" s="9">
        <v>5.5208333333333333E-3</v>
      </c>
      <c r="H57" s="77">
        <f>K57+P57+S57+V57+Y57</f>
        <v>0</v>
      </c>
      <c r="I57" s="98">
        <f>G57-H57</f>
        <v>5.5208333333333333E-3</v>
      </c>
      <c r="J57" s="90">
        <v>6.9444444444444447E-4</v>
      </c>
      <c r="K57" s="124"/>
      <c r="L57" s="9">
        <v>2.8935185185185189E-4</v>
      </c>
      <c r="M57" s="80" t="s">
        <v>144</v>
      </c>
      <c r="N57" s="18">
        <v>8.6805555555555551E-4</v>
      </c>
      <c r="O57" s="9">
        <v>3.1250000000000001E-4</v>
      </c>
      <c r="P57" s="80"/>
      <c r="Q57" s="9"/>
      <c r="R57" s="9"/>
      <c r="S57" s="80"/>
      <c r="T57" s="18">
        <v>3.5879629629629635E-4</v>
      </c>
      <c r="U57" s="9"/>
      <c r="V57" s="124"/>
      <c r="W57" s="18">
        <v>5.4398148148148144E-4</v>
      </c>
      <c r="X57" s="9"/>
      <c r="Y57" s="124"/>
      <c r="Z57" s="9">
        <v>2.199074074074074E-4</v>
      </c>
      <c r="AA57" s="180">
        <v>2.0023148148148148E-3</v>
      </c>
      <c r="AB57" s="3"/>
      <c r="AC57" s="3"/>
      <c r="AD57" s="3"/>
      <c r="AE57" s="3"/>
      <c r="AF57" s="3"/>
      <c r="AG57" s="3"/>
      <c r="AH57" s="3"/>
      <c r="AI57" s="3"/>
      <c r="AJ57" s="3"/>
    </row>
    <row r="58" spans="1:36" s="2" customFormat="1" x14ac:dyDescent="0.3">
      <c r="A58" s="13"/>
      <c r="B58" s="14"/>
      <c r="C58" s="14"/>
      <c r="D58" s="14"/>
      <c r="E58" s="14"/>
      <c r="F58" s="14"/>
      <c r="G58" s="14"/>
      <c r="H58" s="78"/>
      <c r="I58" s="34"/>
      <c r="J58" s="91">
        <v>6.9444444444444447E-4</v>
      </c>
      <c r="K58" s="81">
        <v>84</v>
      </c>
      <c r="L58" s="11">
        <v>9.8379629629629642E-4</v>
      </c>
      <c r="M58" s="125"/>
      <c r="N58" s="19">
        <v>1.8518518518518517E-3</v>
      </c>
      <c r="O58" s="11">
        <v>2.1643518518518518E-3</v>
      </c>
      <c r="P58" s="84"/>
      <c r="Q58" s="11"/>
      <c r="R58" s="11"/>
      <c r="S58" s="81"/>
      <c r="T58" s="19">
        <v>2.5231481481481481E-3</v>
      </c>
      <c r="U58" s="11"/>
      <c r="V58" s="81"/>
      <c r="W58" s="19">
        <v>3.0671296296296297E-3</v>
      </c>
      <c r="X58" s="11"/>
      <c r="Y58" s="81"/>
      <c r="Z58" s="11">
        <v>3.2870370370370367E-3</v>
      </c>
      <c r="AA58" s="181">
        <v>5.2893518518518515E-3</v>
      </c>
      <c r="AB58" s="3"/>
      <c r="AC58" s="3"/>
      <c r="AD58" s="3"/>
      <c r="AE58" s="3"/>
      <c r="AF58" s="3"/>
      <c r="AG58" s="3"/>
      <c r="AH58" s="3"/>
      <c r="AI58" s="3"/>
      <c r="AJ58" s="3"/>
    </row>
    <row r="59" spans="1:36" s="2" customFormat="1" x14ac:dyDescent="0.3">
      <c r="A59" s="12" t="s">
        <v>30</v>
      </c>
      <c r="B59" s="10" t="s">
        <v>74</v>
      </c>
      <c r="C59" s="10" t="s">
        <v>75</v>
      </c>
      <c r="D59" s="10">
        <v>2007</v>
      </c>
      <c r="E59" s="10" t="s">
        <v>8</v>
      </c>
      <c r="F59" s="10">
        <v>82</v>
      </c>
      <c r="G59" s="9">
        <v>3.2870370370370367E-3</v>
      </c>
      <c r="H59" s="77">
        <f>K59+P59+S59+V59+Y59</f>
        <v>3.5879629629629624E-4</v>
      </c>
      <c r="I59" s="98">
        <f>G59-H59</f>
        <v>2.9282407407407404E-3</v>
      </c>
      <c r="J59" s="90">
        <v>4.5138888888888892E-4</v>
      </c>
      <c r="K59" s="7">
        <f>L60-J60</f>
        <v>6.9444444444444404E-5</v>
      </c>
      <c r="L59" s="9">
        <v>6.9444444444444444E-5</v>
      </c>
      <c r="M59" s="18">
        <v>5.6712962962962956E-4</v>
      </c>
      <c r="N59" s="18">
        <v>2.5462962962962961E-4</v>
      </c>
      <c r="O59" s="9">
        <v>6.7129629629629625E-4</v>
      </c>
      <c r="P59" s="7">
        <f>Q60-O60</f>
        <v>2.8935185185185184E-4</v>
      </c>
      <c r="Q59" s="9">
        <v>2.8935185185185189E-4</v>
      </c>
      <c r="R59" s="9">
        <v>1.8518518518518518E-4</v>
      </c>
      <c r="S59" s="80"/>
      <c r="T59" s="80" t="s">
        <v>144</v>
      </c>
      <c r="U59" s="9"/>
      <c r="V59" s="80"/>
      <c r="W59" s="80" t="s">
        <v>144</v>
      </c>
      <c r="X59" s="9"/>
      <c r="Y59" s="124"/>
      <c r="Z59" s="9">
        <v>4.8611111111111104E-4</v>
      </c>
      <c r="AA59" s="180">
        <v>1.9675925925925926E-4</v>
      </c>
      <c r="AB59" s="3"/>
      <c r="AC59" s="3"/>
      <c r="AD59" s="3"/>
      <c r="AE59" s="3"/>
      <c r="AF59" s="3"/>
      <c r="AG59" s="3"/>
      <c r="AH59" s="3"/>
      <c r="AI59" s="3"/>
      <c r="AJ59" s="3"/>
    </row>
    <row r="60" spans="1:36" s="2" customFormat="1" x14ac:dyDescent="0.3">
      <c r="A60" s="13"/>
      <c r="B60" s="14"/>
      <c r="C60" s="14"/>
      <c r="D60" s="14"/>
      <c r="E60" s="14"/>
      <c r="F60" s="14"/>
      <c r="G60" s="14"/>
      <c r="H60" s="78"/>
      <c r="I60" s="34"/>
      <c r="J60" s="91">
        <v>4.5138888888888892E-4</v>
      </c>
      <c r="K60" s="8"/>
      <c r="L60" s="11">
        <v>5.2083333333333333E-4</v>
      </c>
      <c r="M60" s="19">
        <v>1.0879629629629629E-3</v>
      </c>
      <c r="N60" s="19">
        <v>1.3425925925925925E-3</v>
      </c>
      <c r="O60" s="11">
        <v>2.0138888888888888E-3</v>
      </c>
      <c r="P60" s="8"/>
      <c r="Q60" s="11">
        <v>2.3032407407407407E-3</v>
      </c>
      <c r="R60" s="11">
        <v>2.488425925925926E-3</v>
      </c>
      <c r="S60" s="84"/>
      <c r="T60" s="125"/>
      <c r="U60" s="11"/>
      <c r="V60" s="84"/>
      <c r="W60" s="125"/>
      <c r="X60" s="11"/>
      <c r="Y60" s="81"/>
      <c r="Z60" s="11">
        <v>2.9745370370370373E-3</v>
      </c>
      <c r="AA60" s="181">
        <v>3.1712962962962958E-3</v>
      </c>
      <c r="AB60" s="3"/>
      <c r="AC60" s="3"/>
      <c r="AD60" s="3"/>
      <c r="AE60" s="3"/>
      <c r="AF60" s="3"/>
      <c r="AG60" s="3"/>
      <c r="AH60" s="3"/>
      <c r="AI60" s="3"/>
      <c r="AJ60" s="3"/>
    </row>
    <row r="61" spans="1:36" s="2" customFormat="1" x14ac:dyDescent="0.3">
      <c r="A61" s="12" t="s">
        <v>31</v>
      </c>
      <c r="B61" s="10" t="s">
        <v>80</v>
      </c>
      <c r="C61" s="10" t="s">
        <v>7</v>
      </c>
      <c r="D61" s="10">
        <v>2012</v>
      </c>
      <c r="E61" s="10" t="s">
        <v>8</v>
      </c>
      <c r="F61" s="10"/>
      <c r="G61" s="9">
        <v>6.5972222222222222E-3</v>
      </c>
      <c r="H61" s="77">
        <f>K61+P61+S61+V61+Y61</f>
        <v>7.1759259259259205E-4</v>
      </c>
      <c r="I61" s="98">
        <f>G61-H61</f>
        <v>5.8796296296296305E-3</v>
      </c>
      <c r="J61" s="90">
        <v>7.175925925925927E-4</v>
      </c>
      <c r="K61" s="7">
        <f>L62-J62</f>
        <v>4.2824074074074064E-4</v>
      </c>
      <c r="L61" s="9">
        <v>4.2824074074074075E-4</v>
      </c>
      <c r="M61" s="80" t="s">
        <v>144</v>
      </c>
      <c r="N61" s="18">
        <v>1.9328703703703704E-3</v>
      </c>
      <c r="O61" s="9">
        <v>3.7037037037037035E-4</v>
      </c>
      <c r="P61" s="7">
        <f>Q62-O62</f>
        <v>1.967592592592585E-4</v>
      </c>
      <c r="Q61" s="9">
        <v>1.9675925925925926E-4</v>
      </c>
      <c r="R61" s="9">
        <v>5.2083333333333333E-4</v>
      </c>
      <c r="S61" s="7">
        <f>T62-R62</f>
        <v>9.25925925925929E-5</v>
      </c>
      <c r="T61" s="18">
        <v>9.2592592592592588E-5</v>
      </c>
      <c r="U61" s="9"/>
      <c r="V61" s="124"/>
      <c r="W61" s="18">
        <v>1.1342592592592591E-3</v>
      </c>
      <c r="X61" s="9"/>
      <c r="Y61" s="124"/>
      <c r="Z61" s="9">
        <v>4.5138888888888892E-4</v>
      </c>
      <c r="AA61" s="180">
        <v>4.6296296296296293E-4</v>
      </c>
      <c r="AB61" s="3"/>
      <c r="AC61" s="3"/>
      <c r="AD61" s="3"/>
      <c r="AE61" s="3"/>
      <c r="AF61" s="3"/>
      <c r="AG61" s="3"/>
      <c r="AH61" s="3"/>
      <c r="AI61" s="3"/>
      <c r="AJ61" s="3"/>
    </row>
    <row r="62" spans="1:36" s="2" customFormat="1" x14ac:dyDescent="0.3">
      <c r="A62" s="13"/>
      <c r="B62" s="14"/>
      <c r="C62" s="14"/>
      <c r="D62" s="14"/>
      <c r="E62" s="14"/>
      <c r="F62" s="14"/>
      <c r="G62" s="14"/>
      <c r="H62" s="78"/>
      <c r="I62" s="34"/>
      <c r="J62" s="91">
        <v>7.175925925925927E-4</v>
      </c>
      <c r="K62" s="8"/>
      <c r="L62" s="11">
        <v>1.1458333333333333E-3</v>
      </c>
      <c r="M62" s="125"/>
      <c r="N62" s="19">
        <v>3.0787037037037037E-3</v>
      </c>
      <c r="O62" s="11">
        <v>3.4490740740740745E-3</v>
      </c>
      <c r="P62" s="8"/>
      <c r="Q62" s="11">
        <v>3.645833333333333E-3</v>
      </c>
      <c r="R62" s="11">
        <v>4.1666666666666666E-3</v>
      </c>
      <c r="S62" s="8"/>
      <c r="T62" s="19">
        <v>4.2592592592592595E-3</v>
      </c>
      <c r="U62" s="11"/>
      <c r="V62" s="81"/>
      <c r="W62" s="19">
        <v>5.3935185185185188E-3</v>
      </c>
      <c r="X62" s="11"/>
      <c r="Y62" s="81"/>
      <c r="Z62" s="11">
        <v>5.8449074074074072E-3</v>
      </c>
      <c r="AA62" s="181">
        <v>6.3078703703703708E-3</v>
      </c>
      <c r="AB62" s="3"/>
      <c r="AC62" s="3"/>
      <c r="AD62" s="3"/>
      <c r="AE62" s="3"/>
      <c r="AF62" s="3"/>
      <c r="AG62" s="3"/>
      <c r="AH62" s="3"/>
      <c r="AI62" s="3"/>
      <c r="AJ62" s="3"/>
    </row>
    <row r="63" spans="1:36" s="2" customFormat="1" x14ac:dyDescent="0.3">
      <c r="A63" s="12" t="s">
        <v>32</v>
      </c>
      <c r="B63" s="10" t="s">
        <v>81</v>
      </c>
      <c r="C63" s="10" t="s">
        <v>7</v>
      </c>
      <c r="D63" s="10">
        <v>2013</v>
      </c>
      <c r="E63" s="10" t="s">
        <v>8</v>
      </c>
      <c r="F63" s="10"/>
      <c r="G63" s="9">
        <v>1.0497685185185186E-2</v>
      </c>
      <c r="H63" s="77">
        <f>K63+P63+S63+V63+Y63</f>
        <v>1.307870370370367E-3</v>
      </c>
      <c r="I63" s="98">
        <f>G63-H63</f>
        <v>9.1898148148148191E-3</v>
      </c>
      <c r="J63" s="90">
        <v>1.4004629629629629E-3</v>
      </c>
      <c r="K63" s="7">
        <f>L64-J64</f>
        <v>2.7777777777777761E-4</v>
      </c>
      <c r="L63" s="9">
        <v>2.7777777777777778E-4</v>
      </c>
      <c r="M63" s="80" t="s">
        <v>144</v>
      </c>
      <c r="N63" s="18">
        <v>1.7708333333333332E-3</v>
      </c>
      <c r="O63" s="9">
        <v>4.1666666666666669E-4</v>
      </c>
      <c r="P63" s="7">
        <f>Q64-O64</f>
        <v>1.8518518518518406E-4</v>
      </c>
      <c r="Q63" s="9">
        <v>1.8518518518518518E-4</v>
      </c>
      <c r="R63" s="9">
        <v>5.9027777777777778E-4</v>
      </c>
      <c r="S63" s="7">
        <f>T64-R64</f>
        <v>7.0601851851851728E-4</v>
      </c>
      <c r="T63" s="18">
        <v>7.0601851851851847E-4</v>
      </c>
      <c r="U63" s="9"/>
      <c r="V63" s="124"/>
      <c r="W63" s="18">
        <v>1.3310185185185185E-3</v>
      </c>
      <c r="X63" s="9">
        <v>3.7037037037037035E-4</v>
      </c>
      <c r="Y63" s="7">
        <f>Z64-X64</f>
        <v>1.3888888888888805E-4</v>
      </c>
      <c r="Z63" s="9">
        <v>1.3888888888888889E-4</v>
      </c>
      <c r="AA63" s="180">
        <v>5.2083333333333333E-4</v>
      </c>
      <c r="AB63" s="3">
        <v>-80</v>
      </c>
      <c r="AC63" s="27">
        <v>7.8703703703703705E-4</v>
      </c>
      <c r="AD63" s="3">
        <v>-81</v>
      </c>
      <c r="AE63" s="27">
        <v>1.5046296296296297E-4</v>
      </c>
      <c r="AF63" s="3"/>
      <c r="AG63" s="3"/>
      <c r="AH63" s="3"/>
      <c r="AI63" s="3"/>
      <c r="AJ63" s="3"/>
    </row>
    <row r="64" spans="1:36" s="2" customFormat="1" x14ac:dyDescent="0.3">
      <c r="A64" s="13"/>
      <c r="B64" s="14"/>
      <c r="C64" s="14"/>
      <c r="D64" s="14"/>
      <c r="E64" s="14"/>
      <c r="F64" s="14"/>
      <c r="G64" s="14"/>
      <c r="H64" s="78"/>
      <c r="I64" s="34"/>
      <c r="J64" s="91">
        <v>1.4004629629629629E-3</v>
      </c>
      <c r="K64" s="8"/>
      <c r="L64" s="11">
        <v>1.6782407407407406E-3</v>
      </c>
      <c r="M64" s="125"/>
      <c r="N64" s="19">
        <v>5.9837962962962961E-3</v>
      </c>
      <c r="O64" s="11">
        <v>6.4004629629629628E-3</v>
      </c>
      <c r="P64" s="8"/>
      <c r="Q64" s="11">
        <v>6.5856481481481469E-3</v>
      </c>
      <c r="R64" s="11">
        <v>7.1759259259259259E-3</v>
      </c>
      <c r="S64" s="8"/>
      <c r="T64" s="19">
        <v>7.8819444444444432E-3</v>
      </c>
      <c r="U64" s="11"/>
      <c r="V64" s="81"/>
      <c r="W64" s="19">
        <v>9.2129629629629627E-3</v>
      </c>
      <c r="X64" s="11">
        <v>9.5833333333333343E-3</v>
      </c>
      <c r="Y64" s="8"/>
      <c r="Z64" s="11">
        <v>9.7222222222222224E-3</v>
      </c>
      <c r="AA64" s="181">
        <v>1.0243055555555556E-2</v>
      </c>
      <c r="AB64" s="3"/>
      <c r="AC64" s="27">
        <v>1.1030092592592591E-2</v>
      </c>
      <c r="AD64" s="3"/>
      <c r="AE64" s="27">
        <v>1.1180555555555556E-2</v>
      </c>
      <c r="AF64" s="3"/>
      <c r="AG64" s="3"/>
      <c r="AH64" s="3"/>
      <c r="AI64" s="3"/>
      <c r="AJ64" s="3"/>
    </row>
    <row r="65" spans="1:36" s="2" customFormat="1" x14ac:dyDescent="0.3">
      <c r="A65" s="12" t="s">
        <v>28</v>
      </c>
      <c r="B65" s="10" t="s">
        <v>82</v>
      </c>
      <c r="C65" s="10" t="s">
        <v>7</v>
      </c>
      <c r="D65" s="10">
        <v>2009</v>
      </c>
      <c r="E65" s="10" t="s">
        <v>8</v>
      </c>
      <c r="F65" s="10"/>
      <c r="G65" s="9">
        <v>2.1527777777777778E-3</v>
      </c>
      <c r="H65" s="77">
        <f>K65+P65+S65+V65+Y65</f>
        <v>9.25925925925929E-5</v>
      </c>
      <c r="I65" s="98">
        <f>G65-H65</f>
        <v>2.0601851851851849E-3</v>
      </c>
      <c r="J65" s="126"/>
      <c r="K65" s="127"/>
      <c r="L65" s="10"/>
      <c r="M65" s="18">
        <v>8.2175925925925917E-4</v>
      </c>
      <c r="N65" s="18">
        <v>2.6620370370370372E-4</v>
      </c>
      <c r="O65" s="9"/>
      <c r="P65" s="80"/>
      <c r="Q65" s="9">
        <v>2.7777777777777778E-4</v>
      </c>
      <c r="R65" s="9"/>
      <c r="S65" s="80"/>
      <c r="T65" s="80" t="s">
        <v>144</v>
      </c>
      <c r="U65" s="9"/>
      <c r="V65" s="124"/>
      <c r="W65" s="18">
        <v>2.7777777777777778E-4</v>
      </c>
      <c r="X65" s="9">
        <v>1.273148148148148E-4</v>
      </c>
      <c r="Y65" s="7">
        <f>Z66-X66</f>
        <v>9.25925925925929E-5</v>
      </c>
      <c r="Z65" s="9">
        <v>9.2592592592592588E-5</v>
      </c>
      <c r="AA65" s="180">
        <v>1.8518518518518518E-4</v>
      </c>
      <c r="AB65" s="3"/>
      <c r="AC65" s="3"/>
      <c r="AD65" s="3"/>
      <c r="AE65" s="3"/>
      <c r="AF65" s="3"/>
      <c r="AG65" s="3"/>
      <c r="AH65" s="3"/>
      <c r="AI65" s="3"/>
      <c r="AJ65" s="3"/>
    </row>
    <row r="66" spans="1:36" s="2" customFormat="1" x14ac:dyDescent="0.3">
      <c r="A66" s="13"/>
      <c r="B66" s="14"/>
      <c r="C66" s="14"/>
      <c r="D66" s="14"/>
      <c r="E66" s="14"/>
      <c r="F66" s="14"/>
      <c r="G66" s="14"/>
      <c r="H66" s="78"/>
      <c r="I66" s="34"/>
      <c r="J66" s="97"/>
      <c r="K66" s="8"/>
      <c r="L66" s="14"/>
      <c r="M66" s="19">
        <v>8.2175925925925917E-4</v>
      </c>
      <c r="N66" s="19">
        <v>1.0879629629629629E-3</v>
      </c>
      <c r="O66" s="11"/>
      <c r="P66" s="81"/>
      <c r="Q66" s="11">
        <v>1.3657407407407409E-3</v>
      </c>
      <c r="R66" s="11"/>
      <c r="S66" s="84"/>
      <c r="T66" s="125"/>
      <c r="U66" s="11"/>
      <c r="V66" s="81"/>
      <c r="W66" s="19">
        <v>1.6435185185185183E-3</v>
      </c>
      <c r="X66" s="11">
        <v>1.7708333333333332E-3</v>
      </c>
      <c r="Y66" s="8"/>
      <c r="Z66" s="11">
        <v>1.8634259259259261E-3</v>
      </c>
      <c r="AA66" s="181">
        <v>2.0486111111111113E-3</v>
      </c>
      <c r="AB66" s="3"/>
      <c r="AC66" s="3"/>
      <c r="AD66" s="3"/>
      <c r="AE66" s="3"/>
      <c r="AF66" s="3"/>
      <c r="AG66" s="3"/>
      <c r="AH66" s="3"/>
      <c r="AI66" s="3"/>
      <c r="AJ66" s="3"/>
    </row>
    <row r="67" spans="1:36" s="2" customFormat="1" x14ac:dyDescent="0.3">
      <c r="A67" s="12" t="s">
        <v>33</v>
      </c>
      <c r="B67" s="10" t="s">
        <v>83</v>
      </c>
      <c r="C67" s="10" t="s">
        <v>77</v>
      </c>
      <c r="D67" s="10"/>
      <c r="E67" s="10" t="s">
        <v>8</v>
      </c>
      <c r="F67" s="10">
        <v>31</v>
      </c>
      <c r="G67" s="9">
        <v>3.4375E-3</v>
      </c>
      <c r="H67" s="77">
        <f>K67+P67+S67+V67+Y67</f>
        <v>1.7361111111111136E-4</v>
      </c>
      <c r="I67" s="98">
        <f>G67-H67</f>
        <v>3.2638888888888887E-3</v>
      </c>
      <c r="J67" s="90">
        <v>5.3240740740740744E-4</v>
      </c>
      <c r="K67" s="7">
        <f>L68-J68</f>
        <v>8.1018518518518462E-5</v>
      </c>
      <c r="L67" s="9">
        <v>8.1018518518518516E-5</v>
      </c>
      <c r="M67" s="18">
        <v>5.2083333333333333E-4</v>
      </c>
      <c r="N67" s="18">
        <v>2.5462962962962961E-4</v>
      </c>
      <c r="O67" s="9">
        <v>3.8194444444444446E-4</v>
      </c>
      <c r="P67" s="7">
        <f>Q68-O68</f>
        <v>9.25925925925929E-5</v>
      </c>
      <c r="Q67" s="9">
        <v>9.2592592592592588E-5</v>
      </c>
      <c r="R67" s="9"/>
      <c r="S67" s="80"/>
      <c r="T67" s="80" t="s">
        <v>144</v>
      </c>
      <c r="U67" s="9"/>
      <c r="V67" s="124"/>
      <c r="W67" s="18">
        <v>5.6712962962962956E-4</v>
      </c>
      <c r="X67" s="9"/>
      <c r="Y67" s="124"/>
      <c r="Z67" s="9">
        <v>1.7361111111111112E-4</v>
      </c>
      <c r="AA67" s="180">
        <v>7.0601851851851847E-4</v>
      </c>
      <c r="AB67" s="3"/>
      <c r="AC67" s="3"/>
      <c r="AD67" s="3"/>
      <c r="AE67" s="3"/>
      <c r="AF67" s="3"/>
      <c r="AG67" s="3"/>
      <c r="AH67" s="3"/>
      <c r="AI67" s="3"/>
      <c r="AJ67" s="3"/>
    </row>
    <row r="68" spans="1:36" s="2" customFormat="1" x14ac:dyDescent="0.3">
      <c r="A68" s="13"/>
      <c r="B68" s="14"/>
      <c r="C68" s="14"/>
      <c r="D68" s="14"/>
      <c r="E68" s="14"/>
      <c r="F68" s="14"/>
      <c r="G68" s="14"/>
      <c r="H68" s="78"/>
      <c r="I68" s="34"/>
      <c r="J68" s="91">
        <v>5.3240740740740744E-4</v>
      </c>
      <c r="K68" s="8"/>
      <c r="L68" s="11">
        <v>6.134259259259259E-4</v>
      </c>
      <c r="M68" s="19">
        <v>1.1342592592592591E-3</v>
      </c>
      <c r="N68" s="19">
        <v>1.3888888888888889E-3</v>
      </c>
      <c r="O68" s="11">
        <v>1.7708333333333332E-3</v>
      </c>
      <c r="P68" s="8"/>
      <c r="Q68" s="11">
        <v>1.8634259259259261E-3</v>
      </c>
      <c r="R68" s="11"/>
      <c r="S68" s="84"/>
      <c r="T68" s="125"/>
      <c r="U68" s="11"/>
      <c r="V68" s="81"/>
      <c r="W68" s="19">
        <v>2.4305555555555556E-3</v>
      </c>
      <c r="X68" s="11"/>
      <c r="Y68" s="81"/>
      <c r="Z68" s="11">
        <v>2.6041666666666665E-3</v>
      </c>
      <c r="AA68" s="181">
        <v>3.3101851851851851E-3</v>
      </c>
      <c r="AB68" s="3"/>
      <c r="AC68" s="3"/>
      <c r="AD68" s="3"/>
      <c r="AE68" s="3"/>
      <c r="AF68" s="3"/>
      <c r="AG68" s="3"/>
      <c r="AH68" s="3"/>
      <c r="AI68" s="3"/>
      <c r="AJ68" s="3"/>
    </row>
    <row r="69" spans="1:36" s="2" customFormat="1" x14ac:dyDescent="0.3">
      <c r="A69" s="12" t="s">
        <v>33</v>
      </c>
      <c r="B69" s="10" t="s">
        <v>85</v>
      </c>
      <c r="C69" s="10" t="s">
        <v>77</v>
      </c>
      <c r="D69" s="10"/>
      <c r="E69" s="10" t="s">
        <v>8</v>
      </c>
      <c r="F69" s="10">
        <v>24</v>
      </c>
      <c r="G69" s="9">
        <v>9.4907407407407406E-3</v>
      </c>
      <c r="H69" s="77">
        <f>K69+P69+S69+V69+Y69</f>
        <v>1.5624999999999975E-3</v>
      </c>
      <c r="I69" s="98">
        <f>G69-H69</f>
        <v>7.9282407407407426E-3</v>
      </c>
      <c r="J69" s="90">
        <v>1.1226851851851851E-3</v>
      </c>
      <c r="K69" s="7">
        <f>L70-J70</f>
        <v>6.8287037037037058E-4</v>
      </c>
      <c r="L69" s="9"/>
      <c r="M69" s="18">
        <v>1.1574074074074073E-3</v>
      </c>
      <c r="N69" s="18">
        <v>5.5555555555555556E-4</v>
      </c>
      <c r="O69" s="9">
        <v>3.8194444444444446E-4</v>
      </c>
      <c r="P69" s="7">
        <f>Q70-O70</f>
        <v>4.7453703703703633E-4</v>
      </c>
      <c r="Q69" s="9">
        <v>4.7453703703703704E-4</v>
      </c>
      <c r="R69" s="9"/>
      <c r="S69" s="80"/>
      <c r="T69" s="80" t="s">
        <v>144</v>
      </c>
      <c r="U69" s="9"/>
      <c r="V69" s="80"/>
      <c r="W69" s="80" t="s">
        <v>144</v>
      </c>
      <c r="X69" s="9">
        <v>4.1666666666666666E-3</v>
      </c>
      <c r="Y69" s="7">
        <f>Z70-X70</f>
        <v>4.0509259259259058E-4</v>
      </c>
      <c r="Z69" s="9">
        <v>4.0509259259259258E-4</v>
      </c>
      <c r="AA69" s="180">
        <v>2.3148148148148146E-4</v>
      </c>
      <c r="AB69" s="3"/>
      <c r="AC69" s="3"/>
      <c r="AD69" s="3"/>
      <c r="AE69" s="3"/>
      <c r="AF69" s="3"/>
      <c r="AG69" s="3"/>
      <c r="AH69" s="3"/>
      <c r="AI69" s="3"/>
      <c r="AJ69" s="3"/>
    </row>
    <row r="70" spans="1:36" s="2" customFormat="1" x14ac:dyDescent="0.3">
      <c r="A70" s="13"/>
      <c r="B70" s="14"/>
      <c r="C70" s="14"/>
      <c r="D70" s="14"/>
      <c r="E70" s="14"/>
      <c r="F70" s="14"/>
      <c r="G70" s="14"/>
      <c r="H70" s="78"/>
      <c r="I70" s="34"/>
      <c r="J70" s="91">
        <v>1.1226851851851851E-3</v>
      </c>
      <c r="K70" s="8"/>
      <c r="L70" s="11">
        <v>1.8055555555555557E-3</v>
      </c>
      <c r="M70" s="19">
        <v>2.9629629629629628E-3</v>
      </c>
      <c r="N70" s="19">
        <v>3.5185185185185185E-3</v>
      </c>
      <c r="O70" s="11">
        <v>3.9004629629629632E-3</v>
      </c>
      <c r="P70" s="8"/>
      <c r="Q70" s="11">
        <v>4.3749999999999995E-3</v>
      </c>
      <c r="R70" s="11"/>
      <c r="S70" s="84"/>
      <c r="T70" s="125"/>
      <c r="U70" s="11"/>
      <c r="V70" s="84"/>
      <c r="W70" s="125"/>
      <c r="X70" s="11">
        <v>8.5416666666666679E-3</v>
      </c>
      <c r="Y70" s="8"/>
      <c r="Z70" s="11">
        <v>8.9467592592592585E-3</v>
      </c>
      <c r="AA70" s="181">
        <v>9.1782407407407403E-3</v>
      </c>
      <c r="AB70" s="3"/>
      <c r="AC70" s="3"/>
      <c r="AD70" s="3"/>
      <c r="AE70" s="3"/>
      <c r="AF70" s="3"/>
      <c r="AG70" s="3"/>
      <c r="AH70" s="3"/>
      <c r="AI70" s="3"/>
      <c r="AJ70" s="3"/>
    </row>
    <row r="71" spans="1:36" s="2" customFormat="1" x14ac:dyDescent="0.3">
      <c r="A71" s="12" t="s">
        <v>28</v>
      </c>
      <c r="B71" s="10" t="s">
        <v>86</v>
      </c>
      <c r="C71" s="10" t="s">
        <v>77</v>
      </c>
      <c r="D71" s="10">
        <v>2009</v>
      </c>
      <c r="E71" s="10" t="s">
        <v>8</v>
      </c>
      <c r="F71" s="10">
        <v>28</v>
      </c>
      <c r="G71" s="9">
        <v>3.8078703703703707E-3</v>
      </c>
      <c r="H71" s="77">
        <f>K71+P71+S71+V71+Y71</f>
        <v>2.6620370370370361E-4</v>
      </c>
      <c r="I71" s="98">
        <f>G71-H71</f>
        <v>3.5416666666666669E-3</v>
      </c>
      <c r="J71" s="90">
        <v>6.7129629629629625E-4</v>
      </c>
      <c r="K71" s="7">
        <f>L72-J72</f>
        <v>1.6203703703703714E-4</v>
      </c>
      <c r="L71" s="9">
        <v>1.6203703703703703E-4</v>
      </c>
      <c r="M71" s="18">
        <v>6.7129629629629625E-4</v>
      </c>
      <c r="N71" s="18">
        <v>3.7037037037037035E-4</v>
      </c>
      <c r="O71" s="9">
        <v>3.8194444444444446E-4</v>
      </c>
      <c r="P71" s="7">
        <f>Q72-O72</f>
        <v>1.0416666666666647E-4</v>
      </c>
      <c r="Q71" s="9">
        <v>1.0416666666666667E-4</v>
      </c>
      <c r="R71" s="9"/>
      <c r="S71" s="80"/>
      <c r="T71" s="80" t="s">
        <v>144</v>
      </c>
      <c r="U71" s="9"/>
      <c r="V71" s="124"/>
      <c r="W71" s="18">
        <v>8.2175925925925917E-4</v>
      </c>
      <c r="X71" s="9"/>
      <c r="Y71" s="124"/>
      <c r="Z71" s="9">
        <v>2.199074074074074E-4</v>
      </c>
      <c r="AA71" s="180">
        <v>2.199074074074074E-4</v>
      </c>
      <c r="AB71" s="3"/>
      <c r="AC71" s="3"/>
      <c r="AD71" s="3"/>
      <c r="AE71" s="3"/>
      <c r="AF71" s="3"/>
      <c r="AG71" s="3"/>
      <c r="AH71" s="3"/>
      <c r="AI71" s="3"/>
      <c r="AJ71" s="3"/>
    </row>
    <row r="72" spans="1:36" s="2" customFormat="1" x14ac:dyDescent="0.3">
      <c r="A72" s="13"/>
      <c r="B72" s="14"/>
      <c r="C72" s="14"/>
      <c r="D72" s="14"/>
      <c r="E72" s="14"/>
      <c r="F72" s="14"/>
      <c r="G72" s="14"/>
      <c r="H72" s="78"/>
      <c r="I72" s="34"/>
      <c r="J72" s="91">
        <v>6.7129629629629625E-4</v>
      </c>
      <c r="K72" s="8"/>
      <c r="L72" s="11">
        <v>8.3333333333333339E-4</v>
      </c>
      <c r="M72" s="19">
        <v>1.5046296296296294E-3</v>
      </c>
      <c r="N72" s="19">
        <v>1.8750000000000001E-3</v>
      </c>
      <c r="O72" s="11">
        <v>2.2569444444444447E-3</v>
      </c>
      <c r="P72" s="8"/>
      <c r="Q72" s="11">
        <v>2.3611111111111111E-3</v>
      </c>
      <c r="R72" s="11"/>
      <c r="S72" s="84"/>
      <c r="T72" s="125"/>
      <c r="U72" s="11"/>
      <c r="V72" s="81"/>
      <c r="W72" s="19">
        <v>3.1828703703703702E-3</v>
      </c>
      <c r="X72" s="11"/>
      <c r="Y72" s="81"/>
      <c r="Z72" s="11">
        <v>3.4027777777777784E-3</v>
      </c>
      <c r="AA72" s="181">
        <v>3.6226851851851854E-3</v>
      </c>
      <c r="AB72" s="3"/>
      <c r="AC72" s="3"/>
      <c r="AD72" s="3"/>
      <c r="AE72" s="3"/>
      <c r="AF72" s="3"/>
      <c r="AG72" s="3"/>
      <c r="AH72" s="3"/>
      <c r="AI72" s="3"/>
      <c r="AJ72" s="3"/>
    </row>
    <row r="73" spans="1:36" s="2" customFormat="1" x14ac:dyDescent="0.3">
      <c r="A73" s="12" t="s">
        <v>33</v>
      </c>
      <c r="B73" s="10" t="s">
        <v>87</v>
      </c>
      <c r="C73" s="10" t="s">
        <v>77</v>
      </c>
      <c r="D73" s="10"/>
      <c r="E73" s="10" t="s">
        <v>8</v>
      </c>
      <c r="F73" s="10">
        <v>26</v>
      </c>
      <c r="G73" s="9">
        <v>7.7546296296296287E-3</v>
      </c>
      <c r="H73" s="77">
        <f>K73+P73+S73+V73+Y73</f>
        <v>1.4120370370370383E-3</v>
      </c>
      <c r="I73" s="98">
        <f>G73-H73</f>
        <v>6.3425925925925906E-3</v>
      </c>
      <c r="J73" s="90">
        <v>9.8379629629629642E-4</v>
      </c>
      <c r="K73" s="7">
        <f>L74-J74</f>
        <v>4.0509259259259253E-4</v>
      </c>
      <c r="L73" s="9">
        <v>4.0509259259259258E-4</v>
      </c>
      <c r="M73" s="18">
        <v>8.3333333333333339E-4</v>
      </c>
      <c r="N73" s="18">
        <v>8.2175925925925917E-4</v>
      </c>
      <c r="O73" s="9"/>
      <c r="P73" s="80"/>
      <c r="Q73" s="9"/>
      <c r="R73" s="9">
        <v>1.2384259259259258E-3</v>
      </c>
      <c r="S73" s="7">
        <f>T74-R74</f>
        <v>1.5046296296296335E-4</v>
      </c>
      <c r="T73" s="18">
        <v>1.5046296296296297E-4</v>
      </c>
      <c r="U73" s="9"/>
      <c r="V73" s="124"/>
      <c r="W73" s="18">
        <v>1.0416666666666667E-4</v>
      </c>
      <c r="X73" s="9">
        <v>5.3240740740740744E-4</v>
      </c>
      <c r="Y73" s="7">
        <f>Z74-X74</f>
        <v>8.5648148148148237E-4</v>
      </c>
      <c r="Z73" s="9">
        <v>8.564814814814815E-4</v>
      </c>
      <c r="AA73" s="184" t="s">
        <v>144</v>
      </c>
      <c r="AB73" s="3"/>
      <c r="AC73" s="3"/>
      <c r="AD73" s="3"/>
      <c r="AE73" s="3"/>
      <c r="AF73" s="3"/>
      <c r="AG73" s="3"/>
      <c r="AH73" s="3"/>
      <c r="AI73" s="3"/>
      <c r="AJ73" s="3"/>
    </row>
    <row r="74" spans="1:36" s="2" customFormat="1" x14ac:dyDescent="0.3">
      <c r="A74" s="13"/>
      <c r="B74" s="14"/>
      <c r="C74" s="14"/>
      <c r="D74" s="14"/>
      <c r="E74" s="14"/>
      <c r="F74" s="14"/>
      <c r="G74" s="14"/>
      <c r="H74" s="78"/>
      <c r="I74" s="34"/>
      <c r="J74" s="91">
        <v>9.8379629629629642E-4</v>
      </c>
      <c r="K74" s="8"/>
      <c r="L74" s="11">
        <v>1.3888888888888889E-3</v>
      </c>
      <c r="M74" s="19">
        <v>2.2222222222222222E-3</v>
      </c>
      <c r="N74" s="19">
        <v>3.0439814814814821E-3</v>
      </c>
      <c r="O74" s="11"/>
      <c r="P74" s="84"/>
      <c r="Q74" s="11"/>
      <c r="R74" s="11">
        <v>4.2824074074074075E-3</v>
      </c>
      <c r="S74" s="8"/>
      <c r="T74" s="19">
        <v>4.4328703703703709E-3</v>
      </c>
      <c r="U74" s="11"/>
      <c r="V74" s="81"/>
      <c r="W74" s="19">
        <v>5.7638888888888887E-3</v>
      </c>
      <c r="X74" s="11">
        <v>6.2962962962962964E-3</v>
      </c>
      <c r="Y74" s="8"/>
      <c r="Z74" s="11">
        <v>7.1527777777777787E-3</v>
      </c>
      <c r="AA74" s="186"/>
      <c r="AB74" s="3"/>
      <c r="AC74" s="3"/>
      <c r="AD74" s="3"/>
      <c r="AE74" s="3"/>
      <c r="AF74" s="3"/>
      <c r="AG74" s="3"/>
      <c r="AH74" s="3"/>
      <c r="AI74" s="3"/>
      <c r="AJ74" s="3"/>
    </row>
    <row r="75" spans="1:36" s="2" customFormat="1" x14ac:dyDescent="0.3">
      <c r="A75" s="12" t="s">
        <v>33</v>
      </c>
      <c r="B75" s="10" t="s">
        <v>88</v>
      </c>
      <c r="C75" s="10" t="s">
        <v>77</v>
      </c>
      <c r="D75" s="10"/>
      <c r="E75" s="10" t="s">
        <v>8</v>
      </c>
      <c r="F75" s="10">
        <v>22</v>
      </c>
      <c r="G75" s="9">
        <v>4.8495370370370368E-3</v>
      </c>
      <c r="H75" s="77">
        <f>K75+P75+S75+V75+Y75</f>
        <v>1.4004629629629632E-3</v>
      </c>
      <c r="I75" s="98">
        <f>G75-H75</f>
        <v>3.4490740740740736E-3</v>
      </c>
      <c r="J75" s="90">
        <v>5.3240740740740744E-4</v>
      </c>
      <c r="K75" s="80"/>
      <c r="L75" s="9"/>
      <c r="M75" s="80" t="s">
        <v>144</v>
      </c>
      <c r="N75" s="18">
        <v>8.9120370370370362E-4</v>
      </c>
      <c r="O75" s="9"/>
      <c r="P75" s="80"/>
      <c r="Q75" s="9">
        <v>3.0092592592592595E-4</v>
      </c>
      <c r="R75" s="9">
        <v>3.7037037037037035E-4</v>
      </c>
      <c r="S75" s="80"/>
      <c r="T75" s="80" t="s">
        <v>144</v>
      </c>
      <c r="U75" s="9"/>
      <c r="V75" s="124"/>
      <c r="W75" s="18">
        <v>1.5046296296296297E-4</v>
      </c>
      <c r="X75" s="9">
        <v>3.4722222222222224E-4</v>
      </c>
      <c r="Y75" s="7">
        <f>Z76-X76</f>
        <v>1.4004629629629632E-3</v>
      </c>
      <c r="Z75" s="9">
        <v>1.4004629629629629E-3</v>
      </c>
      <c r="AA75" s="180">
        <v>1.9675925925925926E-4</v>
      </c>
      <c r="AB75" s="3"/>
      <c r="AC75" s="3"/>
      <c r="AD75" s="3"/>
      <c r="AE75" s="3"/>
      <c r="AF75" s="3"/>
      <c r="AG75" s="3"/>
      <c r="AH75" s="3"/>
      <c r="AI75" s="3"/>
      <c r="AJ75" s="3"/>
    </row>
    <row r="76" spans="1:36" s="2" customFormat="1" x14ac:dyDescent="0.3">
      <c r="A76" s="13"/>
      <c r="B76" s="14"/>
      <c r="C76" s="14"/>
      <c r="D76" s="14"/>
      <c r="E76" s="14"/>
      <c r="F76" s="14"/>
      <c r="G76" s="14"/>
      <c r="H76" s="78"/>
      <c r="I76" s="34"/>
      <c r="J76" s="91">
        <v>5.3240740740740744E-4</v>
      </c>
      <c r="K76" s="84"/>
      <c r="L76" s="11"/>
      <c r="M76" s="125"/>
      <c r="N76" s="19">
        <v>1.423611111111111E-3</v>
      </c>
      <c r="O76" s="11"/>
      <c r="P76" s="81"/>
      <c r="Q76" s="11">
        <v>1.7245370370370372E-3</v>
      </c>
      <c r="R76" s="11">
        <v>2.0949074074074073E-3</v>
      </c>
      <c r="S76" s="84"/>
      <c r="T76" s="125"/>
      <c r="U76" s="11"/>
      <c r="V76" s="81"/>
      <c r="W76" s="19">
        <v>2.7777777777777779E-3</v>
      </c>
      <c r="X76" s="11">
        <v>3.1249999999999997E-3</v>
      </c>
      <c r="Y76" s="8"/>
      <c r="Z76" s="11">
        <v>4.5254629629629629E-3</v>
      </c>
      <c r="AA76" s="181">
        <v>4.7222222222222223E-3</v>
      </c>
      <c r="AB76" s="3"/>
      <c r="AC76" s="3"/>
      <c r="AD76" s="3"/>
      <c r="AE76" s="3"/>
      <c r="AF76" s="3"/>
      <c r="AG76" s="3"/>
      <c r="AH76" s="3"/>
      <c r="AI76" s="3"/>
      <c r="AJ76" s="3"/>
    </row>
    <row r="77" spans="1:36" s="2" customFormat="1" x14ac:dyDescent="0.3">
      <c r="A77" s="12" t="s">
        <v>33</v>
      </c>
      <c r="B77" s="10" t="s">
        <v>89</v>
      </c>
      <c r="C77" s="10" t="s">
        <v>77</v>
      </c>
      <c r="D77" s="10"/>
      <c r="E77" s="10" t="s">
        <v>8</v>
      </c>
      <c r="F77" s="10">
        <v>27</v>
      </c>
      <c r="G77" s="9">
        <v>4.409722222222222E-3</v>
      </c>
      <c r="H77" s="77">
        <f>K77+P77+S77+V77+Y77</f>
        <v>1.0648148148149073E-3</v>
      </c>
      <c r="I77" s="98">
        <f>G77-H77</f>
        <v>3.3449074074073147E-3</v>
      </c>
      <c r="J77" s="90">
        <v>0.61378472222222225</v>
      </c>
      <c r="K77" s="7">
        <f>L78-J78</f>
        <v>6.94444444444553E-5</v>
      </c>
      <c r="L77" s="9">
        <v>6.9444444444444444E-5</v>
      </c>
      <c r="M77" s="18">
        <v>5.2083333333333333E-4</v>
      </c>
      <c r="N77" s="18">
        <v>3.8194444444444446E-4</v>
      </c>
      <c r="O77" s="9">
        <v>4.1666666666666669E-4</v>
      </c>
      <c r="P77" s="7">
        <f>Q78-O78</f>
        <v>6.94444444444553E-5</v>
      </c>
      <c r="Q77" s="9">
        <v>6.9444444444444444E-5</v>
      </c>
      <c r="R77" s="9"/>
      <c r="S77" s="80"/>
      <c r="T77" s="80" t="s">
        <v>144</v>
      </c>
      <c r="U77" s="9"/>
      <c r="V77" s="124"/>
      <c r="W77" s="18">
        <v>6.134259259259259E-4</v>
      </c>
      <c r="X77" s="9">
        <v>2.7777777777777778E-4</v>
      </c>
      <c r="Y77" s="7">
        <f>Z78-X78</f>
        <v>9.2592592592599665E-4</v>
      </c>
      <c r="Z77" s="9">
        <v>9.2592592592592585E-4</v>
      </c>
      <c r="AA77" s="180">
        <v>3.2407407407407406E-4</v>
      </c>
      <c r="AB77" s="3"/>
      <c r="AC77" s="3"/>
      <c r="AD77" s="3"/>
      <c r="AE77" s="3"/>
      <c r="AF77" s="3"/>
      <c r="AG77" s="3"/>
      <c r="AH77" s="3"/>
      <c r="AI77" s="3"/>
      <c r="AJ77" s="3"/>
    </row>
    <row r="78" spans="1:36" s="2" customFormat="1" x14ac:dyDescent="0.3">
      <c r="A78" s="13"/>
      <c r="B78" s="14"/>
      <c r="C78" s="14"/>
      <c r="D78" s="14"/>
      <c r="E78" s="14"/>
      <c r="F78" s="14"/>
      <c r="G78" s="14"/>
      <c r="H78" s="78"/>
      <c r="I78" s="34"/>
      <c r="J78" s="91">
        <v>0.61378472222222225</v>
      </c>
      <c r="K78" s="8"/>
      <c r="L78" s="11">
        <v>0.6138541666666667</v>
      </c>
      <c r="M78" s="19">
        <v>0.614375</v>
      </c>
      <c r="N78" s="19">
        <v>0.6147569444444444</v>
      </c>
      <c r="O78" s="11">
        <v>0.61517361111111113</v>
      </c>
      <c r="P78" s="8"/>
      <c r="Q78" s="11">
        <v>0.61524305555555558</v>
      </c>
      <c r="R78" s="11"/>
      <c r="S78" s="84"/>
      <c r="T78" s="125"/>
      <c r="U78" s="11"/>
      <c r="V78" s="81"/>
      <c r="W78" s="19">
        <v>0.61585648148148142</v>
      </c>
      <c r="X78" s="11">
        <v>0.61613425925925924</v>
      </c>
      <c r="Y78" s="8"/>
      <c r="Z78" s="11">
        <v>0.61706018518518524</v>
      </c>
      <c r="AA78" s="181">
        <v>0.61738425925925922</v>
      </c>
      <c r="AB78" s="3"/>
      <c r="AC78" s="3"/>
      <c r="AD78" s="3"/>
      <c r="AE78" s="3"/>
      <c r="AF78" s="3"/>
      <c r="AG78" s="3"/>
      <c r="AH78" s="3"/>
      <c r="AI78" s="3"/>
      <c r="AJ78" s="3"/>
    </row>
    <row r="79" spans="1:36" s="2" customFormat="1" x14ac:dyDescent="0.3">
      <c r="A79" s="12" t="s">
        <v>29</v>
      </c>
      <c r="B79" s="10" t="s">
        <v>91</v>
      </c>
      <c r="C79" s="10" t="s">
        <v>75</v>
      </c>
      <c r="D79" s="10">
        <v>2005</v>
      </c>
      <c r="E79" s="10" t="s">
        <v>8</v>
      </c>
      <c r="F79" s="10">
        <v>83</v>
      </c>
      <c r="G79" s="9">
        <v>3.1134259259259257E-3</v>
      </c>
      <c r="H79" s="77">
        <f>K79+P79+S79+V79+Y79</f>
        <v>7.8703703703703683E-4</v>
      </c>
      <c r="I79" s="98">
        <f>G79-H79</f>
        <v>2.3263888888888891E-3</v>
      </c>
      <c r="J79" s="90">
        <v>4.6296296296296293E-4</v>
      </c>
      <c r="K79" s="7">
        <f>L80-J80</f>
        <v>8.1018518518518516E-5</v>
      </c>
      <c r="L79" s="9">
        <v>8.1018518518518516E-5</v>
      </c>
      <c r="M79" s="18">
        <v>5.3240740740740744E-4</v>
      </c>
      <c r="N79" s="18">
        <v>2.199074074074074E-4</v>
      </c>
      <c r="O79" s="9">
        <v>1.8518518518518518E-4</v>
      </c>
      <c r="P79" s="7">
        <f>Q80-O80</f>
        <v>8.1018518518518462E-5</v>
      </c>
      <c r="Q79" s="9">
        <v>8.1018518518518516E-5</v>
      </c>
      <c r="R79" s="9">
        <v>2.0833333333333335E-4</v>
      </c>
      <c r="S79" s="7">
        <f>T80-R80</f>
        <v>2.3148148148148225E-5</v>
      </c>
      <c r="T79" s="18">
        <v>2.3148148148148147E-5</v>
      </c>
      <c r="U79" s="9">
        <v>2.7777777777777778E-4</v>
      </c>
      <c r="V79" s="7">
        <f>W80-U80</f>
        <v>1.5046296296296292E-4</v>
      </c>
      <c r="W79" s="18">
        <v>1.5046296296296297E-4</v>
      </c>
      <c r="X79" s="9">
        <v>2.0833333333333335E-4</v>
      </c>
      <c r="Y79" s="7">
        <f>Z80-X80</f>
        <v>4.5138888888888876E-4</v>
      </c>
      <c r="Z79" s="9">
        <v>4.5138888888888892E-4</v>
      </c>
      <c r="AA79" s="180">
        <v>1.273148148148148E-4</v>
      </c>
      <c r="AB79" s="3"/>
      <c r="AC79" s="3"/>
      <c r="AD79" s="3"/>
      <c r="AE79" s="3"/>
      <c r="AF79" s="3"/>
      <c r="AG79" s="3"/>
      <c r="AH79" s="3"/>
      <c r="AI79" s="3"/>
      <c r="AJ79" s="3"/>
    </row>
    <row r="80" spans="1:36" s="2" customFormat="1" x14ac:dyDescent="0.3">
      <c r="A80" s="13"/>
      <c r="B80" s="14"/>
      <c r="C80" s="14"/>
      <c r="D80" s="14"/>
      <c r="E80" s="14"/>
      <c r="F80" s="14"/>
      <c r="G80" s="14"/>
      <c r="H80" s="78"/>
      <c r="I80" s="34"/>
      <c r="J80" s="91">
        <v>4.6296296296296293E-4</v>
      </c>
      <c r="K80" s="8"/>
      <c r="L80" s="11">
        <v>5.4398148148148144E-4</v>
      </c>
      <c r="M80" s="19">
        <v>1.0763888888888889E-3</v>
      </c>
      <c r="N80" s="19">
        <v>1.2962962962962963E-3</v>
      </c>
      <c r="O80" s="11">
        <v>1.4814814814814814E-3</v>
      </c>
      <c r="P80" s="8"/>
      <c r="Q80" s="11">
        <v>1.5624999999999999E-3</v>
      </c>
      <c r="R80" s="11">
        <v>1.7708333333333332E-3</v>
      </c>
      <c r="S80" s="8"/>
      <c r="T80" s="19">
        <v>1.7939814814814815E-3</v>
      </c>
      <c r="U80" s="11">
        <v>2.0717592592592593E-3</v>
      </c>
      <c r="V80" s="8"/>
      <c r="W80" s="19">
        <v>2.2222222222222222E-3</v>
      </c>
      <c r="X80" s="11">
        <v>2.4305555555555556E-3</v>
      </c>
      <c r="Y80" s="8"/>
      <c r="Z80" s="11">
        <v>2.8819444444444444E-3</v>
      </c>
      <c r="AA80" s="181">
        <v>3.0092592592592588E-3</v>
      </c>
      <c r="AB80" s="3"/>
      <c r="AC80" s="3"/>
      <c r="AD80" s="3"/>
      <c r="AE80" s="3"/>
      <c r="AF80" s="3"/>
      <c r="AG80" s="3"/>
      <c r="AH80" s="3"/>
      <c r="AI80" s="3"/>
      <c r="AJ80" s="3"/>
    </row>
    <row r="81" spans="1:43" s="2" customFormat="1" x14ac:dyDescent="0.3">
      <c r="A81" s="12" t="s">
        <v>29</v>
      </c>
      <c r="B81" s="10" t="s">
        <v>92</v>
      </c>
      <c r="C81" s="10" t="s">
        <v>75</v>
      </c>
      <c r="D81" s="10">
        <v>2004</v>
      </c>
      <c r="E81" s="10" t="s">
        <v>8</v>
      </c>
      <c r="F81" s="10">
        <v>84</v>
      </c>
      <c r="G81" s="9">
        <v>3.5648148148148154E-3</v>
      </c>
      <c r="H81" s="77">
        <f>K81+P81+S81+V81+Y81</f>
        <v>8.1018518518518581E-4</v>
      </c>
      <c r="I81" s="98">
        <f>G81-H81</f>
        <v>2.7546296296296294E-3</v>
      </c>
      <c r="J81" s="90">
        <v>3.8194444444444446E-4</v>
      </c>
      <c r="K81" s="7">
        <f>L82-J82</f>
        <v>5.7870370370370345E-5</v>
      </c>
      <c r="L81" s="9">
        <v>5.7870370370370366E-5</v>
      </c>
      <c r="M81" s="18">
        <v>5.3240740740740744E-4</v>
      </c>
      <c r="N81" s="18">
        <v>1.8518518518518518E-4</v>
      </c>
      <c r="O81" s="9">
        <v>2.6620370370370372E-4</v>
      </c>
      <c r="P81" s="7">
        <f>Q82-O82</f>
        <v>6.9444444444444675E-5</v>
      </c>
      <c r="Q81" s="9">
        <v>6.9444444444444444E-5</v>
      </c>
      <c r="R81" s="9">
        <v>4.2824074074074075E-4</v>
      </c>
      <c r="S81" s="7">
        <f>T82-R82</f>
        <v>1.1574074074074221E-5</v>
      </c>
      <c r="T81" s="18">
        <v>1.1574074074074073E-5</v>
      </c>
      <c r="U81" s="9">
        <v>5.5555555555555556E-4</v>
      </c>
      <c r="V81" s="7">
        <f>W82-U82</f>
        <v>2.4305555555555582E-4</v>
      </c>
      <c r="W81" s="18">
        <v>2.4305555555555552E-4</v>
      </c>
      <c r="X81" s="9">
        <v>1.5046296296296297E-4</v>
      </c>
      <c r="Y81" s="7">
        <f>Z82-X82</f>
        <v>4.2824074074074075E-4</v>
      </c>
      <c r="Z81" s="9">
        <v>3.3564814814814812E-4</v>
      </c>
      <c r="AA81" s="180">
        <v>1.6203703703703703E-4</v>
      </c>
      <c r="AB81" s="3"/>
      <c r="AC81" s="3"/>
      <c r="AD81" s="3"/>
      <c r="AE81" s="3"/>
      <c r="AF81" s="3"/>
      <c r="AG81" s="3"/>
      <c r="AH81" s="3"/>
      <c r="AI81" s="3"/>
      <c r="AJ81" s="3"/>
    </row>
    <row r="82" spans="1:43" s="2" customFormat="1" x14ac:dyDescent="0.3">
      <c r="A82" s="41"/>
      <c r="B82" s="33"/>
      <c r="C82" s="33"/>
      <c r="D82" s="33"/>
      <c r="E82" s="33"/>
      <c r="F82" s="33"/>
      <c r="G82" s="33"/>
      <c r="H82" s="103"/>
      <c r="I82" s="42"/>
      <c r="J82" s="100">
        <v>3.8194444444444446E-4</v>
      </c>
      <c r="K82" s="74"/>
      <c r="L82" s="35">
        <v>4.3981481481481481E-4</v>
      </c>
      <c r="M82" s="75">
        <v>9.7222222222222209E-4</v>
      </c>
      <c r="N82" s="75">
        <v>1.1574074074074073E-3</v>
      </c>
      <c r="O82" s="35">
        <v>1.423611111111111E-3</v>
      </c>
      <c r="P82" s="74"/>
      <c r="Q82" s="35">
        <v>1.4930555555555556E-3</v>
      </c>
      <c r="R82" s="35">
        <v>1.9212962962962962E-3</v>
      </c>
      <c r="S82" s="74"/>
      <c r="T82" s="75">
        <v>1.9328703703703704E-3</v>
      </c>
      <c r="U82" s="35">
        <v>2.488425925925926E-3</v>
      </c>
      <c r="V82" s="74"/>
      <c r="W82" s="75">
        <v>2.7314814814814819E-3</v>
      </c>
      <c r="X82" s="35">
        <v>2.8819444444444444E-3</v>
      </c>
      <c r="Y82" s="74"/>
      <c r="Z82" s="35">
        <v>3.3101851851851851E-3</v>
      </c>
      <c r="AA82" s="182">
        <v>3.472222222222222E-3</v>
      </c>
      <c r="AB82" s="3"/>
      <c r="AC82" s="3"/>
      <c r="AD82" s="3"/>
      <c r="AE82" s="3"/>
      <c r="AF82" s="3"/>
      <c r="AG82" s="3"/>
      <c r="AH82" s="3"/>
      <c r="AI82" s="3"/>
      <c r="AJ82" s="3"/>
    </row>
    <row r="83" spans="1:43" s="3" customFormat="1" x14ac:dyDescent="0.3">
      <c r="A83" s="12" t="s">
        <v>29</v>
      </c>
      <c r="B83" s="10" t="s">
        <v>146</v>
      </c>
      <c r="C83" s="10" t="s">
        <v>7</v>
      </c>
      <c r="D83" s="10"/>
      <c r="E83" s="10" t="s">
        <v>8</v>
      </c>
      <c r="F83" s="10">
        <v>54</v>
      </c>
      <c r="G83" s="9">
        <v>5.2777777777777771E-3</v>
      </c>
      <c r="H83" s="77">
        <f>K83+P83+S83+V83+Y83</f>
        <v>9.2592592592592574E-5</v>
      </c>
      <c r="I83" s="98">
        <f>G83-H83</f>
        <v>5.1851851851851842E-3</v>
      </c>
      <c r="J83" s="90">
        <v>6.018518518518519E-4</v>
      </c>
      <c r="K83" s="7">
        <f>L84-J84</f>
        <v>9.2592592592592574E-5</v>
      </c>
      <c r="L83" s="9">
        <v>9.2592592592592588E-5</v>
      </c>
      <c r="M83" s="80" t="s">
        <v>144</v>
      </c>
      <c r="N83" s="18">
        <v>2.5462962962962961E-4</v>
      </c>
      <c r="O83" s="9"/>
      <c r="P83" s="80"/>
      <c r="Q83" s="9"/>
      <c r="R83" s="9"/>
      <c r="S83" s="124"/>
      <c r="T83" s="18">
        <v>1.261574074074074E-3</v>
      </c>
      <c r="U83" s="10"/>
      <c r="V83" s="124"/>
      <c r="W83" s="80" t="s">
        <v>144</v>
      </c>
      <c r="X83" s="10"/>
      <c r="Y83" s="124"/>
      <c r="Z83" s="9">
        <v>1.261574074074074E-3</v>
      </c>
      <c r="AA83" s="86">
        <v>3.3564814814814812E-4</v>
      </c>
    </row>
    <row r="84" spans="1:43" s="3" customFormat="1" x14ac:dyDescent="0.3">
      <c r="A84" s="13"/>
      <c r="B84" s="14"/>
      <c r="C84" s="14"/>
      <c r="D84" s="14"/>
      <c r="E84" s="14"/>
      <c r="F84" s="14"/>
      <c r="G84" s="14"/>
      <c r="H84" s="78"/>
      <c r="I84" s="34"/>
      <c r="J84" s="91">
        <v>6.018518518518519E-4</v>
      </c>
      <c r="K84" s="8"/>
      <c r="L84" s="11">
        <v>6.9444444444444447E-4</v>
      </c>
      <c r="M84" s="81"/>
      <c r="N84" s="19">
        <v>2.2685185185185182E-3</v>
      </c>
      <c r="O84" s="11"/>
      <c r="P84" s="84"/>
      <c r="Q84" s="11"/>
      <c r="R84" s="11"/>
      <c r="S84" s="81"/>
      <c r="T84" s="19">
        <v>3.530092592592592E-3</v>
      </c>
      <c r="U84" s="14"/>
      <c r="V84" s="81"/>
      <c r="W84" s="125"/>
      <c r="X84" s="14"/>
      <c r="Y84" s="81"/>
      <c r="Z84" s="11">
        <v>4.7916666666666672E-3</v>
      </c>
      <c r="AA84" s="206">
        <v>5.1273148148148146E-3</v>
      </c>
    </row>
    <row r="85" spans="1:43" s="2" customFormat="1" x14ac:dyDescent="0.3">
      <c r="A85" s="16" t="s">
        <v>29</v>
      </c>
      <c r="B85" s="16" t="s">
        <v>93</v>
      </c>
      <c r="C85" s="16" t="s">
        <v>7</v>
      </c>
      <c r="D85" s="16">
        <v>2004</v>
      </c>
      <c r="E85" s="16" t="s">
        <v>11</v>
      </c>
      <c r="F85" s="16">
        <v>37</v>
      </c>
      <c r="G85" s="36">
        <v>2.0949074074074073E-3</v>
      </c>
      <c r="H85" s="203">
        <v>1.6203703703703703E-4</v>
      </c>
      <c r="I85" s="99">
        <f>G85-H85</f>
        <v>1.9328703703703704E-3</v>
      </c>
      <c r="J85" s="204" t="s">
        <v>142</v>
      </c>
      <c r="K85" s="205"/>
      <c r="L85" s="36"/>
      <c r="M85" s="205"/>
      <c r="N85" s="203"/>
      <c r="O85" s="33"/>
      <c r="P85" s="107"/>
      <c r="Q85" s="33"/>
      <c r="R85" s="35"/>
      <c r="S85" s="74"/>
      <c r="T85" s="107"/>
      <c r="U85" s="33"/>
      <c r="V85" s="107"/>
      <c r="W85" s="74"/>
      <c r="X85" s="35"/>
      <c r="Y85" s="74"/>
      <c r="Z85" s="35"/>
      <c r="AA85" s="187"/>
      <c r="AB85" s="27"/>
      <c r="AC85" s="3"/>
      <c r="AD85" s="27"/>
      <c r="AE85" s="3"/>
      <c r="AF85" s="27"/>
      <c r="AG85" s="3"/>
      <c r="AH85" s="27"/>
      <c r="AI85" s="3"/>
      <c r="AJ85" s="27"/>
      <c r="AL85" s="29"/>
      <c r="AN85" s="29"/>
      <c r="AP85" s="29"/>
    </row>
    <row r="86" spans="1:43" s="2" customFormat="1" x14ac:dyDescent="0.3">
      <c r="A86" s="39"/>
      <c r="B86" s="39" t="s">
        <v>138</v>
      </c>
      <c r="C86" s="39" t="s">
        <v>7</v>
      </c>
      <c r="D86" s="39"/>
      <c r="E86" s="39"/>
      <c r="F86" s="39">
        <v>56</v>
      </c>
      <c r="G86" s="43">
        <v>2.3263888888888887E-3</v>
      </c>
      <c r="H86" s="128">
        <v>2.0833333333333335E-4</v>
      </c>
      <c r="I86" s="129">
        <f>G86-H86</f>
        <v>2.1180555555555553E-3</v>
      </c>
      <c r="J86" s="130" t="s">
        <v>142</v>
      </c>
      <c r="K86" s="44"/>
      <c r="L86" s="43"/>
      <c r="M86" s="44"/>
      <c r="N86" s="128"/>
      <c r="O86" s="33"/>
      <c r="P86" s="107"/>
      <c r="Q86" s="33"/>
      <c r="R86" s="35"/>
      <c r="S86" s="74"/>
      <c r="T86" s="107"/>
      <c r="U86" s="33"/>
      <c r="V86" s="107"/>
      <c r="W86" s="74"/>
      <c r="X86" s="35"/>
      <c r="Y86" s="74"/>
      <c r="Z86" s="35"/>
      <c r="AA86" s="187"/>
      <c r="AB86" s="27"/>
      <c r="AC86" s="3"/>
      <c r="AD86" s="27"/>
      <c r="AE86" s="3"/>
      <c r="AF86" s="27"/>
      <c r="AG86" s="3"/>
      <c r="AH86" s="27"/>
      <c r="AI86" s="3"/>
      <c r="AJ86" s="27"/>
      <c r="AL86" s="29"/>
      <c r="AN86" s="29"/>
      <c r="AP86" s="29"/>
    </row>
    <row r="87" spans="1:43" s="2" customFormat="1" x14ac:dyDescent="0.3">
      <c r="A87" s="39" t="s">
        <v>33</v>
      </c>
      <c r="B87" s="39" t="s">
        <v>132</v>
      </c>
      <c r="C87" s="39" t="s">
        <v>7</v>
      </c>
      <c r="D87" s="39">
        <v>2004</v>
      </c>
      <c r="E87" s="39"/>
      <c r="F87" s="39">
        <v>53</v>
      </c>
      <c r="G87" s="43">
        <v>3.8078703703703707E-3</v>
      </c>
      <c r="H87" s="128">
        <v>8.1018518518518516E-5</v>
      </c>
      <c r="I87" s="129">
        <f>G87-H87</f>
        <v>3.7268518518518523E-3</v>
      </c>
      <c r="J87" s="130" t="s">
        <v>142</v>
      </c>
      <c r="K87" s="44"/>
      <c r="L87" s="43"/>
      <c r="M87" s="44"/>
      <c r="N87" s="128"/>
      <c r="O87" s="33"/>
      <c r="P87" s="107"/>
      <c r="Q87" s="33"/>
      <c r="R87" s="35"/>
      <c r="S87" s="74"/>
      <c r="T87" s="107"/>
      <c r="U87" s="33"/>
      <c r="V87" s="107"/>
      <c r="W87" s="74"/>
      <c r="X87" s="35"/>
      <c r="Y87" s="74"/>
      <c r="Z87" s="35"/>
      <c r="AA87" s="187"/>
      <c r="AB87" s="27"/>
      <c r="AC87" s="3"/>
      <c r="AD87" s="27"/>
      <c r="AE87" s="3"/>
      <c r="AF87" s="27"/>
      <c r="AG87" s="3"/>
      <c r="AH87" s="27"/>
      <c r="AI87" s="3"/>
      <c r="AJ87" s="27"/>
      <c r="AL87" s="29"/>
      <c r="AN87" s="29"/>
      <c r="AP87" s="29"/>
    </row>
    <row r="88" spans="1:43" s="2" customFormat="1" x14ac:dyDescent="0.3">
      <c r="A88" s="15" t="s">
        <v>33</v>
      </c>
      <c r="B88" s="15" t="s">
        <v>79</v>
      </c>
      <c r="C88" s="15" t="s">
        <v>7</v>
      </c>
      <c r="D88" s="15">
        <v>2006</v>
      </c>
      <c r="E88" s="15" t="s">
        <v>8</v>
      </c>
      <c r="F88" s="15">
        <v>38</v>
      </c>
      <c r="G88" s="32">
        <v>2.615740740740741E-3</v>
      </c>
      <c r="H88" s="131">
        <v>3.2407407407407406E-4</v>
      </c>
      <c r="I88" s="98">
        <f>G88-H88</f>
        <v>2.2916666666666667E-3</v>
      </c>
      <c r="J88" s="132" t="s">
        <v>142</v>
      </c>
      <c r="K88" s="133"/>
      <c r="L88" s="32"/>
      <c r="M88" s="133"/>
      <c r="N88" s="131"/>
      <c r="O88" s="33"/>
      <c r="P88" s="107"/>
      <c r="Q88" s="33"/>
      <c r="R88" s="35"/>
      <c r="S88" s="74"/>
      <c r="T88" s="107"/>
      <c r="U88" s="33"/>
      <c r="V88" s="107"/>
      <c r="W88" s="74"/>
      <c r="X88" s="35"/>
      <c r="Y88" s="74"/>
      <c r="Z88" s="35"/>
      <c r="AA88" s="187"/>
      <c r="AB88" s="27"/>
      <c r="AC88" s="3"/>
      <c r="AD88" s="27"/>
      <c r="AE88" s="3"/>
      <c r="AF88" s="27"/>
      <c r="AG88" s="3"/>
      <c r="AH88" s="3"/>
      <c r="AI88" s="3"/>
      <c r="AJ88" s="3"/>
    </row>
    <row r="89" spans="1:43" s="1" customFormat="1" ht="74.400000000000006" customHeight="1" x14ac:dyDescent="0.3">
      <c r="A89" s="134" t="s">
        <v>27</v>
      </c>
      <c r="B89" s="134" t="s">
        <v>1</v>
      </c>
      <c r="C89" s="134" t="s">
        <v>2</v>
      </c>
      <c r="D89" s="135" t="s">
        <v>3</v>
      </c>
      <c r="E89" s="136" t="s">
        <v>4</v>
      </c>
      <c r="F89" s="137" t="s">
        <v>5</v>
      </c>
      <c r="G89" s="138" t="s">
        <v>140</v>
      </c>
      <c r="H89" s="139" t="s">
        <v>37</v>
      </c>
      <c r="I89" s="138" t="s">
        <v>141</v>
      </c>
      <c r="J89" s="126">
        <v>80</v>
      </c>
      <c r="K89" s="140"/>
      <c r="L89" s="141">
        <v>81</v>
      </c>
      <c r="M89" s="142">
        <v>82</v>
      </c>
      <c r="N89" s="142">
        <v>83</v>
      </c>
      <c r="O89" s="141">
        <v>80</v>
      </c>
      <c r="P89" s="140"/>
      <c r="Q89" s="141">
        <v>81</v>
      </c>
      <c r="R89" s="141">
        <v>84</v>
      </c>
      <c r="S89" s="140"/>
      <c r="T89" s="142">
        <v>85</v>
      </c>
      <c r="U89" s="141">
        <v>86</v>
      </c>
      <c r="V89" s="140"/>
      <c r="W89" s="142">
        <v>87</v>
      </c>
      <c r="X89" s="141">
        <v>88</v>
      </c>
      <c r="Y89" s="140"/>
      <c r="Z89" s="141">
        <v>89</v>
      </c>
      <c r="AA89" s="188">
        <v>90</v>
      </c>
      <c r="AB89" s="5"/>
      <c r="AC89" s="5"/>
      <c r="AD89" s="5"/>
      <c r="AE89" s="5"/>
      <c r="AF89" s="5"/>
      <c r="AG89" s="5"/>
      <c r="AH89" s="5"/>
      <c r="AI89" s="5"/>
      <c r="AJ89" s="5"/>
    </row>
    <row r="90" spans="1:43" s="1" customFormat="1" ht="15" thickBot="1" x14ac:dyDescent="0.35">
      <c r="A90" s="95"/>
      <c r="B90" s="95"/>
      <c r="C90" s="95"/>
      <c r="D90" s="143"/>
      <c r="E90" s="24"/>
      <c r="F90" s="144"/>
      <c r="G90" s="95"/>
      <c r="H90" s="145"/>
      <c r="I90" s="95"/>
      <c r="J90" s="96"/>
      <c r="K90" s="22" t="s">
        <v>34</v>
      </c>
      <c r="L90" s="24"/>
      <c r="M90" s="23" t="s">
        <v>40</v>
      </c>
      <c r="N90" s="146" t="s">
        <v>143</v>
      </c>
      <c r="O90" s="24"/>
      <c r="P90" s="22" t="s">
        <v>35</v>
      </c>
      <c r="Q90" s="24"/>
      <c r="R90" s="24"/>
      <c r="S90" s="22" t="s">
        <v>36</v>
      </c>
      <c r="T90" s="23"/>
      <c r="U90" s="24"/>
      <c r="V90" s="22" t="s">
        <v>44</v>
      </c>
      <c r="W90" s="23"/>
      <c r="X90" s="24"/>
      <c r="Y90" s="22" t="s">
        <v>39</v>
      </c>
      <c r="Z90" s="24"/>
      <c r="AA90" s="189"/>
      <c r="AB90" s="5"/>
      <c r="AC90" s="5"/>
      <c r="AD90" s="5"/>
      <c r="AE90" s="5"/>
      <c r="AF90" s="5"/>
      <c r="AG90" s="5"/>
      <c r="AH90" s="5"/>
      <c r="AI90" s="5"/>
      <c r="AJ90" s="5"/>
    </row>
    <row r="91" spans="1:43" ht="16.2" thickBot="1" x14ac:dyDescent="0.35">
      <c r="A91" s="240"/>
      <c r="B91" s="30">
        <v>44260</v>
      </c>
      <c r="C91" s="108"/>
      <c r="D91" s="108"/>
      <c r="E91" s="108"/>
      <c r="F91" s="108"/>
      <c r="G91" s="108"/>
      <c r="H91" s="147"/>
      <c r="I91" s="108"/>
      <c r="J91" s="148"/>
      <c r="K91" s="149"/>
      <c r="L91" s="108"/>
      <c r="M91" s="149"/>
      <c r="N91" s="147"/>
      <c r="O91" s="113"/>
      <c r="P91" s="147"/>
      <c r="Q91" s="113"/>
      <c r="R91" s="108"/>
      <c r="S91" s="149"/>
      <c r="T91" s="147"/>
      <c r="U91" s="113"/>
      <c r="V91" s="147"/>
      <c r="W91" s="149"/>
      <c r="X91" s="108"/>
      <c r="Y91" s="168" t="s">
        <v>151</v>
      </c>
      <c r="Z91" s="108"/>
      <c r="AA91" s="150"/>
      <c r="AC91" s="27"/>
      <c r="AE91" s="27"/>
      <c r="AG91" s="27"/>
      <c r="AI91" s="27"/>
      <c r="AK91" s="76"/>
      <c r="AM91" s="76"/>
      <c r="AO91" s="76"/>
      <c r="AQ91" s="76"/>
    </row>
    <row r="92" spans="1:43" x14ac:dyDescent="0.3">
      <c r="A92" s="239" t="s">
        <v>33</v>
      </c>
      <c r="B92" s="116" t="s">
        <v>95</v>
      </c>
      <c r="C92" s="116" t="s">
        <v>96</v>
      </c>
      <c r="D92" s="116">
        <v>2005</v>
      </c>
      <c r="E92" s="116" t="s">
        <v>8</v>
      </c>
      <c r="F92" s="116">
        <v>40</v>
      </c>
      <c r="G92" s="117">
        <v>1.0185185185185186E-3</v>
      </c>
      <c r="H92" s="118">
        <f>K92+P92+S92+V92+Y92</f>
        <v>1.7361111111111114E-4</v>
      </c>
      <c r="I92" s="119">
        <f>G92-H92</f>
        <v>8.449074074074075E-4</v>
      </c>
      <c r="J92" s="151"/>
      <c r="K92" s="123"/>
      <c r="L92" s="117">
        <v>1.9675925925925926E-4</v>
      </c>
      <c r="M92" s="152">
        <v>2.0833333333333335E-4</v>
      </c>
      <c r="N92" s="152">
        <v>3.4722222222222222E-5</v>
      </c>
      <c r="O92" s="117">
        <v>8.1018518518518516E-5</v>
      </c>
      <c r="P92" s="121">
        <f>Q93-O93</f>
        <v>6.9444444444444458E-5</v>
      </c>
      <c r="Q92" s="117">
        <v>6.9444444444444444E-5</v>
      </c>
      <c r="R92" s="117">
        <v>1.1574074074074073E-4</v>
      </c>
      <c r="S92" s="121">
        <f>T93-R93</f>
        <v>1.1574074074074221E-5</v>
      </c>
      <c r="T92" s="152">
        <v>1.1574074074074073E-5</v>
      </c>
      <c r="U92" s="117">
        <v>1.1574074074074073E-5</v>
      </c>
      <c r="V92" s="121">
        <f>W93-U93</f>
        <v>8.1018518518518462E-5</v>
      </c>
      <c r="W92" s="152">
        <v>8.1018518518518516E-5</v>
      </c>
      <c r="X92" s="117">
        <v>6.9444444444444444E-5</v>
      </c>
      <c r="Y92" s="121">
        <f>Z93-X93</f>
        <v>1.1574074074074004E-5</v>
      </c>
      <c r="Z92" s="117">
        <v>1.1574074074074073E-5</v>
      </c>
      <c r="AA92" s="190">
        <v>5.7870370370370366E-5</v>
      </c>
    </row>
    <row r="93" spans="1:43" x14ac:dyDescent="0.3">
      <c r="A93" s="13"/>
      <c r="B93" s="14"/>
      <c r="C93" s="14"/>
      <c r="D93" s="14"/>
      <c r="E93" s="14"/>
      <c r="F93" s="14"/>
      <c r="G93" s="14"/>
      <c r="H93" s="78"/>
      <c r="I93" s="14"/>
      <c r="J93" s="97"/>
      <c r="K93" s="81"/>
      <c r="L93" s="11">
        <v>1.9675925925925926E-4</v>
      </c>
      <c r="M93" s="153">
        <v>4.0509259259259258E-4</v>
      </c>
      <c r="N93" s="153">
        <v>4.3981481481481481E-4</v>
      </c>
      <c r="O93" s="11">
        <v>5.2083333333333333E-4</v>
      </c>
      <c r="P93" s="8"/>
      <c r="Q93" s="11">
        <v>5.9027777777777778E-4</v>
      </c>
      <c r="R93" s="11">
        <v>7.0601851851851847E-4</v>
      </c>
      <c r="S93" s="8"/>
      <c r="T93" s="153">
        <v>7.175925925925927E-4</v>
      </c>
      <c r="U93" s="11">
        <v>7.291666666666667E-4</v>
      </c>
      <c r="V93" s="8"/>
      <c r="W93" s="153">
        <v>8.1018518518518516E-4</v>
      </c>
      <c r="X93" s="11">
        <v>8.7962962962962962E-4</v>
      </c>
      <c r="Y93" s="8"/>
      <c r="Z93" s="11">
        <v>8.9120370370370362E-4</v>
      </c>
      <c r="AA93" s="191">
        <v>9.4907407407407408E-4</v>
      </c>
    </row>
    <row r="94" spans="1:43" x14ac:dyDescent="0.3">
      <c r="A94" s="12" t="s">
        <v>30</v>
      </c>
      <c r="B94" s="10" t="s">
        <v>97</v>
      </c>
      <c r="C94" s="10" t="s">
        <v>96</v>
      </c>
      <c r="D94" s="10">
        <v>2008</v>
      </c>
      <c r="E94" s="10" t="s">
        <v>8</v>
      </c>
      <c r="F94" s="10">
        <v>57</v>
      </c>
      <c r="G94" s="9">
        <v>1.8518518518518517E-3</v>
      </c>
      <c r="H94" s="77">
        <f>K94+P94+S94+V94+Y94</f>
        <v>3.3564814814814807E-4</v>
      </c>
      <c r="I94" s="98">
        <f>G94-H94</f>
        <v>1.5162037037037036E-3</v>
      </c>
      <c r="J94" s="90">
        <v>3.1250000000000001E-4</v>
      </c>
      <c r="K94" s="7">
        <f>L95-J95</f>
        <v>6.9444444444444458E-5</v>
      </c>
      <c r="L94" s="9">
        <v>6.9444444444444444E-5</v>
      </c>
      <c r="M94" s="85">
        <v>3.7037037037037035E-4</v>
      </c>
      <c r="N94" s="85">
        <v>1.1574074074074073E-4</v>
      </c>
      <c r="O94" s="9">
        <v>1.5046296296296297E-4</v>
      </c>
      <c r="P94" s="7">
        <f>Q95-O95</f>
        <v>8.1018518518518462E-5</v>
      </c>
      <c r="Q94" s="9">
        <v>8.1018518518518516E-5</v>
      </c>
      <c r="R94" s="9">
        <v>1.9675925925925926E-4</v>
      </c>
      <c r="S94" s="7">
        <f>T95-R95</f>
        <v>3.4722222222222229E-5</v>
      </c>
      <c r="T94" s="85">
        <v>3.4722222222222222E-5</v>
      </c>
      <c r="U94" s="9">
        <v>9.2592592592592588E-5</v>
      </c>
      <c r="V94" s="7">
        <f>W95-U95</f>
        <v>1.1574074074074091E-4</v>
      </c>
      <c r="W94" s="85">
        <v>1.1574074074074073E-4</v>
      </c>
      <c r="X94" s="9">
        <v>6.9444444444444444E-5</v>
      </c>
      <c r="Y94" s="7">
        <f>Z95-X95</f>
        <v>3.4722222222222012E-5</v>
      </c>
      <c r="Z94" s="9">
        <v>3.4722222222222222E-5</v>
      </c>
      <c r="AA94" s="192">
        <v>6.9444444444444444E-5</v>
      </c>
    </row>
    <row r="95" spans="1:43" x14ac:dyDescent="0.3">
      <c r="A95" s="13"/>
      <c r="B95" s="14"/>
      <c r="C95" s="14"/>
      <c r="D95" s="14"/>
      <c r="E95" s="14"/>
      <c r="F95" s="14"/>
      <c r="G95" s="14"/>
      <c r="H95" s="78"/>
      <c r="I95" s="14"/>
      <c r="J95" s="91">
        <v>3.1250000000000001E-4</v>
      </c>
      <c r="K95" s="8"/>
      <c r="L95" s="11">
        <v>3.8194444444444446E-4</v>
      </c>
      <c r="M95" s="153">
        <v>7.5231481481481471E-4</v>
      </c>
      <c r="N95" s="153">
        <v>8.6805555555555551E-4</v>
      </c>
      <c r="O95" s="11">
        <v>1.0185185185185186E-3</v>
      </c>
      <c r="P95" s="8"/>
      <c r="Q95" s="11">
        <v>1.0995370370370371E-3</v>
      </c>
      <c r="R95" s="11">
        <v>1.2962962962962963E-3</v>
      </c>
      <c r="S95" s="8"/>
      <c r="T95" s="153">
        <v>1.3310185185185185E-3</v>
      </c>
      <c r="U95" s="11">
        <v>1.423611111111111E-3</v>
      </c>
      <c r="V95" s="8"/>
      <c r="W95" s="153">
        <v>1.5393518518518519E-3</v>
      </c>
      <c r="X95" s="11">
        <v>1.6087962962962963E-3</v>
      </c>
      <c r="Y95" s="8"/>
      <c r="Z95" s="11">
        <v>1.6435185185185183E-3</v>
      </c>
      <c r="AA95" s="191">
        <v>1.712962962962963E-3</v>
      </c>
    </row>
    <row r="96" spans="1:43" x14ac:dyDescent="0.3">
      <c r="A96" s="12" t="s">
        <v>30</v>
      </c>
      <c r="B96" s="10" t="s">
        <v>98</v>
      </c>
      <c r="C96" s="10" t="s">
        <v>96</v>
      </c>
      <c r="D96" s="10">
        <v>2008</v>
      </c>
      <c r="E96" s="10" t="s">
        <v>8</v>
      </c>
      <c r="F96" s="10">
        <v>41</v>
      </c>
      <c r="G96" s="9">
        <v>1.9444444444444442E-3</v>
      </c>
      <c r="H96" s="77">
        <f>K96+P96+S96+V96+Y96</f>
        <v>2.3148148148148138E-4</v>
      </c>
      <c r="I96" s="98">
        <f>G96-H96</f>
        <v>1.7129629629629628E-3</v>
      </c>
      <c r="J96" s="90">
        <v>2.7777777777777778E-4</v>
      </c>
      <c r="K96" s="7">
        <f>L97-J97</f>
        <v>9.2592592592592574E-5</v>
      </c>
      <c r="L96" s="9">
        <v>9.2592592592592588E-5</v>
      </c>
      <c r="M96" s="85">
        <v>3.4722222222222224E-4</v>
      </c>
      <c r="N96" s="85">
        <v>1.273148148148148E-4</v>
      </c>
      <c r="O96" s="9">
        <v>1.1574074074074073E-4</v>
      </c>
      <c r="P96" s="7">
        <f>Q97-O97</f>
        <v>8.101851851851857E-5</v>
      </c>
      <c r="Q96" s="9">
        <v>8.1018518518518516E-5</v>
      </c>
      <c r="R96" s="9">
        <v>1.6203703703703703E-4</v>
      </c>
      <c r="S96" s="7">
        <f>T97-R97</f>
        <v>2.3148148148148008E-5</v>
      </c>
      <c r="T96" s="85">
        <v>2.3148148148148147E-5</v>
      </c>
      <c r="U96" s="9"/>
      <c r="V96" s="80"/>
      <c r="W96" s="85">
        <v>3.9351851851851852E-4</v>
      </c>
      <c r="X96" s="9">
        <v>1.1574074074074073E-4</v>
      </c>
      <c r="Y96" s="7">
        <f>Z97-X97</f>
        <v>3.4722222222222229E-5</v>
      </c>
      <c r="Z96" s="9">
        <v>3.4722222222222222E-5</v>
      </c>
      <c r="AA96" s="192">
        <v>8.1018518518518516E-5</v>
      </c>
    </row>
    <row r="97" spans="1:27" x14ac:dyDescent="0.3">
      <c r="A97" s="13"/>
      <c r="B97" s="14"/>
      <c r="C97" s="14"/>
      <c r="D97" s="14"/>
      <c r="E97" s="14"/>
      <c r="F97" s="14"/>
      <c r="G97" s="14"/>
      <c r="H97" s="78"/>
      <c r="I97" s="14"/>
      <c r="J97" s="91">
        <v>2.7777777777777778E-4</v>
      </c>
      <c r="K97" s="8"/>
      <c r="L97" s="11">
        <v>3.7037037037037035E-4</v>
      </c>
      <c r="M97" s="153">
        <v>7.175925925925927E-4</v>
      </c>
      <c r="N97" s="153">
        <v>8.449074074074075E-4</v>
      </c>
      <c r="O97" s="11">
        <v>9.6064814814814808E-4</v>
      </c>
      <c r="P97" s="8"/>
      <c r="Q97" s="11">
        <v>1.0416666666666667E-3</v>
      </c>
      <c r="R97" s="11">
        <v>1.2037037037037038E-3</v>
      </c>
      <c r="S97" s="8"/>
      <c r="T97" s="153">
        <v>1.2268518518518518E-3</v>
      </c>
      <c r="U97" s="11"/>
      <c r="V97" s="81"/>
      <c r="W97" s="153">
        <v>1.6203703703703703E-3</v>
      </c>
      <c r="X97" s="11">
        <v>1.736111111111111E-3</v>
      </c>
      <c r="Y97" s="8"/>
      <c r="Z97" s="11">
        <v>1.7708333333333332E-3</v>
      </c>
      <c r="AA97" s="191">
        <v>1.8518518518518517E-3</v>
      </c>
    </row>
    <row r="98" spans="1:27" x14ac:dyDescent="0.3">
      <c r="A98" s="12" t="s">
        <v>30</v>
      </c>
      <c r="B98" s="10" t="s">
        <v>99</v>
      </c>
      <c r="C98" s="10" t="s">
        <v>75</v>
      </c>
      <c r="D98" s="10">
        <v>2008</v>
      </c>
      <c r="E98" s="10" t="s">
        <v>8</v>
      </c>
      <c r="F98" s="10">
        <v>64</v>
      </c>
      <c r="G98" s="9">
        <v>1.9560185185185184E-3</v>
      </c>
      <c r="H98" s="77">
        <f>K98+P98+S98+V98+Y98</f>
        <v>4.6296296296296293E-4</v>
      </c>
      <c r="I98" s="98">
        <f>G98-H98</f>
        <v>1.4930555555555554E-3</v>
      </c>
      <c r="J98" s="90">
        <v>2.6620370370370372E-4</v>
      </c>
      <c r="K98" s="7">
        <f>L99-J99</f>
        <v>8.1018518518518516E-5</v>
      </c>
      <c r="L98" s="9">
        <v>8.1018518518518516E-5</v>
      </c>
      <c r="M98" s="85">
        <v>3.7037037037037035E-4</v>
      </c>
      <c r="N98" s="85">
        <v>1.0416666666666667E-4</v>
      </c>
      <c r="O98" s="9">
        <v>1.273148148148148E-4</v>
      </c>
      <c r="P98" s="7">
        <f>Q99-O99</f>
        <v>8.101851851851857E-5</v>
      </c>
      <c r="Q98" s="9">
        <v>8.1018518518518516E-5</v>
      </c>
      <c r="R98" s="9">
        <v>1.8518518518518518E-4</v>
      </c>
      <c r="S98" s="7">
        <f>T99-R99</f>
        <v>1.7361111111111114E-4</v>
      </c>
      <c r="T98" s="85">
        <v>1.7361111111111112E-4</v>
      </c>
      <c r="U98" s="9">
        <v>1.0416666666666667E-4</v>
      </c>
      <c r="V98" s="7">
        <f>W99-U99</f>
        <v>1.2731481481481469E-4</v>
      </c>
      <c r="W98" s="85">
        <v>1.273148148148148E-4</v>
      </c>
      <c r="X98" s="9"/>
      <c r="Y98" s="80"/>
      <c r="Z98" s="9">
        <v>9.2592592592592588E-5</v>
      </c>
      <c r="AA98" s="192">
        <v>1.273148148148148E-4</v>
      </c>
    </row>
    <row r="99" spans="1:27" x14ac:dyDescent="0.3">
      <c r="A99" s="13"/>
      <c r="B99" s="14"/>
      <c r="C99" s="14"/>
      <c r="D99" s="14"/>
      <c r="E99" s="14"/>
      <c r="F99" s="14"/>
      <c r="G99" s="14"/>
      <c r="H99" s="78"/>
      <c r="I99" s="14"/>
      <c r="J99" s="91">
        <v>2.6620370370370372E-4</v>
      </c>
      <c r="K99" s="8"/>
      <c r="L99" s="11">
        <v>3.4722222222222224E-4</v>
      </c>
      <c r="M99" s="153">
        <v>7.175925925925927E-4</v>
      </c>
      <c r="N99" s="153">
        <v>8.2175925925925917E-4</v>
      </c>
      <c r="O99" s="11">
        <v>9.4907407407407408E-4</v>
      </c>
      <c r="P99" s="8"/>
      <c r="Q99" s="11">
        <v>1.0300925925925926E-3</v>
      </c>
      <c r="R99" s="11">
        <v>1.2152777777777778E-3</v>
      </c>
      <c r="S99" s="8"/>
      <c r="T99" s="153">
        <v>1.3888888888888889E-3</v>
      </c>
      <c r="U99" s="11">
        <v>1.4930555555555556E-3</v>
      </c>
      <c r="V99" s="8"/>
      <c r="W99" s="153">
        <v>1.6203703703703703E-3</v>
      </c>
      <c r="X99" s="11"/>
      <c r="Y99" s="81"/>
      <c r="Z99" s="11">
        <v>1.712962962962963E-3</v>
      </c>
      <c r="AA99" s="191">
        <v>1.8402777777777777E-3</v>
      </c>
    </row>
    <row r="100" spans="1:27" x14ac:dyDescent="0.3">
      <c r="A100" s="12" t="s">
        <v>28</v>
      </c>
      <c r="B100" s="10" t="s">
        <v>100</v>
      </c>
      <c r="C100" s="10" t="s">
        <v>101</v>
      </c>
      <c r="D100" s="10">
        <v>2008</v>
      </c>
      <c r="E100" s="10" t="s">
        <v>8</v>
      </c>
      <c r="F100" s="10">
        <v>65</v>
      </c>
      <c r="G100" s="9">
        <v>2.0717592592592593E-3</v>
      </c>
      <c r="H100" s="77">
        <f>K100+P100+S100+V100+Y100</f>
        <v>2.546296296296295E-4</v>
      </c>
      <c r="I100" s="98">
        <f>G100-H100</f>
        <v>1.8171296296296299E-3</v>
      </c>
      <c r="J100" s="90">
        <v>3.3564814814814812E-4</v>
      </c>
      <c r="K100" s="7">
        <f>L101-J101</f>
        <v>8.101851851851857E-5</v>
      </c>
      <c r="L100" s="9">
        <v>8.1018518518518516E-5</v>
      </c>
      <c r="M100" s="85">
        <v>4.0509259259259258E-4</v>
      </c>
      <c r="N100" s="85">
        <v>6.9444444444444444E-5</v>
      </c>
      <c r="O100" s="9">
        <v>1.5046296296296297E-4</v>
      </c>
      <c r="P100" s="7">
        <f>Q101-O101</f>
        <v>6.9444444444444241E-5</v>
      </c>
      <c r="Q100" s="9">
        <v>6.9444444444444444E-5</v>
      </c>
      <c r="R100" s="9"/>
      <c r="S100" s="80"/>
      <c r="T100" s="85">
        <v>1.3888888888888889E-4</v>
      </c>
      <c r="U100" s="9">
        <v>1.7361111111111112E-4</v>
      </c>
      <c r="V100" s="7">
        <f>W101-U101</f>
        <v>1.0416666666666669E-4</v>
      </c>
      <c r="W100" s="85">
        <v>1.0416666666666667E-4</v>
      </c>
      <c r="X100" s="9"/>
      <c r="Y100" s="80"/>
      <c r="Z100" s="9">
        <v>1.0416666666666667E-4</v>
      </c>
      <c r="AA100" s="192">
        <v>6.9444444444444444E-5</v>
      </c>
    </row>
    <row r="101" spans="1:27" x14ac:dyDescent="0.3">
      <c r="A101" s="13"/>
      <c r="B101" s="14"/>
      <c r="C101" s="14"/>
      <c r="D101" s="14"/>
      <c r="E101" s="14"/>
      <c r="F101" s="14"/>
      <c r="G101" s="14"/>
      <c r="H101" s="78"/>
      <c r="I101" s="14"/>
      <c r="J101" s="91">
        <v>3.3564814814814812E-4</v>
      </c>
      <c r="K101" s="8"/>
      <c r="L101" s="11">
        <v>4.1666666666666669E-4</v>
      </c>
      <c r="M101" s="153">
        <v>8.2175925925925917E-4</v>
      </c>
      <c r="N101" s="153">
        <v>1.1226851851851851E-3</v>
      </c>
      <c r="O101" s="11">
        <v>1.2731481481481483E-3</v>
      </c>
      <c r="P101" s="8"/>
      <c r="Q101" s="11">
        <v>1.3425925925925925E-3</v>
      </c>
      <c r="R101" s="11"/>
      <c r="S101" s="81"/>
      <c r="T101" s="153">
        <v>1.4814814814814814E-3</v>
      </c>
      <c r="U101" s="11">
        <v>1.6550925925925926E-3</v>
      </c>
      <c r="V101" s="8"/>
      <c r="W101" s="153">
        <v>1.7592592592592592E-3</v>
      </c>
      <c r="X101" s="11"/>
      <c r="Y101" s="81"/>
      <c r="Z101" s="11">
        <v>1.8634259259259261E-3</v>
      </c>
      <c r="AA101" s="191">
        <v>1.9328703703703704E-3</v>
      </c>
    </row>
    <row r="102" spans="1:27" x14ac:dyDescent="0.3">
      <c r="A102" s="12" t="s">
        <v>33</v>
      </c>
      <c r="B102" s="10" t="s">
        <v>102</v>
      </c>
      <c r="C102" s="10" t="s">
        <v>103</v>
      </c>
      <c r="D102" s="10"/>
      <c r="E102" s="10" t="s">
        <v>8</v>
      </c>
      <c r="F102" s="10">
        <v>91</v>
      </c>
      <c r="G102" s="9">
        <v>2.1296296296296298E-3</v>
      </c>
      <c r="H102" s="77">
        <f>K102+P102+S102+V102+Y102</f>
        <v>3.7037037037037051E-4</v>
      </c>
      <c r="I102" s="98">
        <f>G102-H102</f>
        <v>1.7592592592592592E-3</v>
      </c>
      <c r="J102" s="90">
        <v>3.4722222222222224E-4</v>
      </c>
      <c r="K102" s="7">
        <f>L103-J103</f>
        <v>1.0416666666666669E-4</v>
      </c>
      <c r="L102" s="9">
        <v>1.0416666666666667E-4</v>
      </c>
      <c r="M102" s="85">
        <v>4.9768518518518521E-4</v>
      </c>
      <c r="N102" s="85">
        <v>9.2592592592592588E-5</v>
      </c>
      <c r="O102" s="9">
        <v>1.1574074074074073E-4</v>
      </c>
      <c r="P102" s="7">
        <f>Q103-O103</f>
        <v>9.2592592592592683E-5</v>
      </c>
      <c r="Q102" s="9">
        <v>9.2592592592592588E-5</v>
      </c>
      <c r="R102" s="9"/>
      <c r="S102" s="80"/>
      <c r="T102" s="85">
        <v>2.0833333333333335E-4</v>
      </c>
      <c r="U102" s="9">
        <v>1.0416666666666667E-4</v>
      </c>
      <c r="V102" s="7">
        <f>W103-U103</f>
        <v>1.7361111111111114E-4</v>
      </c>
      <c r="W102" s="85">
        <v>1.7361111111111112E-4</v>
      </c>
      <c r="X102" s="9"/>
      <c r="Y102" s="80"/>
      <c r="Z102" s="9">
        <v>1.0416666666666667E-4</v>
      </c>
      <c r="AA102" s="192">
        <v>1.9675925925925926E-4</v>
      </c>
    </row>
    <row r="103" spans="1:27" x14ac:dyDescent="0.3">
      <c r="A103" s="13"/>
      <c r="B103" s="14"/>
      <c r="C103" s="14"/>
      <c r="D103" s="14"/>
      <c r="E103" s="14"/>
      <c r="F103" s="14"/>
      <c r="G103" s="14"/>
      <c r="H103" s="78"/>
      <c r="I103" s="14"/>
      <c r="J103" s="91">
        <v>3.4722222222222224E-4</v>
      </c>
      <c r="K103" s="8"/>
      <c r="L103" s="11">
        <v>4.5138888888888892E-4</v>
      </c>
      <c r="M103" s="153">
        <v>9.4907407407407408E-4</v>
      </c>
      <c r="N103" s="153">
        <v>1.0416666666666667E-3</v>
      </c>
      <c r="O103" s="11">
        <v>1.1574074074074073E-3</v>
      </c>
      <c r="P103" s="8"/>
      <c r="Q103" s="11">
        <v>1.25E-3</v>
      </c>
      <c r="R103" s="11"/>
      <c r="S103" s="81"/>
      <c r="T103" s="153">
        <v>1.4583333333333334E-3</v>
      </c>
      <c r="U103" s="11">
        <v>1.5624999999999999E-3</v>
      </c>
      <c r="V103" s="8"/>
      <c r="W103" s="153">
        <v>1.736111111111111E-3</v>
      </c>
      <c r="X103" s="11"/>
      <c r="Y103" s="81"/>
      <c r="Z103" s="11">
        <v>1.8402777777777777E-3</v>
      </c>
      <c r="AA103" s="191">
        <v>2.0370370370370373E-3</v>
      </c>
    </row>
    <row r="104" spans="1:27" x14ac:dyDescent="0.3">
      <c r="A104" s="12" t="s">
        <v>29</v>
      </c>
      <c r="B104" s="10" t="s">
        <v>104</v>
      </c>
      <c r="C104" s="10" t="s">
        <v>101</v>
      </c>
      <c r="D104" s="10">
        <v>2003</v>
      </c>
      <c r="E104" s="10" t="s">
        <v>8</v>
      </c>
      <c r="F104" s="10">
        <v>59</v>
      </c>
      <c r="G104" s="9">
        <v>2.1412037037037038E-3</v>
      </c>
      <c r="H104" s="77">
        <f>K104+P104+S104+V104+Y104</f>
        <v>0</v>
      </c>
      <c r="I104" s="98">
        <f>G104-H104</f>
        <v>2.1412037037037038E-3</v>
      </c>
      <c r="J104" s="90"/>
      <c r="K104" s="80"/>
      <c r="L104" s="9">
        <v>3.2407407407407406E-4</v>
      </c>
      <c r="M104" s="85">
        <v>4.3981481481481481E-4</v>
      </c>
      <c r="N104" s="85">
        <v>1.273148148148148E-4</v>
      </c>
      <c r="O104" s="9"/>
      <c r="P104" s="80"/>
      <c r="Q104" s="9">
        <v>2.8935185185185189E-4</v>
      </c>
      <c r="R104" s="9"/>
      <c r="S104" s="80"/>
      <c r="T104" s="85">
        <v>3.1250000000000001E-4</v>
      </c>
      <c r="U104" s="9"/>
      <c r="V104" s="80"/>
      <c r="W104" s="85">
        <v>1.9675925925925926E-4</v>
      </c>
      <c r="X104" s="9"/>
      <c r="Y104" s="80"/>
      <c r="Z104" s="9">
        <v>1.5046296296296297E-4</v>
      </c>
      <c r="AA104" s="192">
        <v>1.3888888888888889E-4</v>
      </c>
    </row>
    <row r="105" spans="1:27" x14ac:dyDescent="0.3">
      <c r="A105" s="13"/>
      <c r="B105" s="14"/>
      <c r="C105" s="14"/>
      <c r="D105" s="14"/>
      <c r="E105" s="14"/>
      <c r="F105" s="14"/>
      <c r="G105" s="14"/>
      <c r="H105" s="78"/>
      <c r="I105" s="14"/>
      <c r="J105" s="97"/>
      <c r="K105" s="81"/>
      <c r="L105" s="11">
        <v>3.2407407407407406E-4</v>
      </c>
      <c r="M105" s="153">
        <v>7.6388888888888893E-4</v>
      </c>
      <c r="N105" s="153">
        <v>8.9120370370370362E-4</v>
      </c>
      <c r="O105" s="11"/>
      <c r="P105" s="81"/>
      <c r="Q105" s="11">
        <v>1.1805555555555556E-3</v>
      </c>
      <c r="R105" s="11"/>
      <c r="S105" s="81"/>
      <c r="T105" s="153">
        <v>1.4930555555555556E-3</v>
      </c>
      <c r="U105" s="11"/>
      <c r="V105" s="81"/>
      <c r="W105" s="153">
        <v>1.689814814814815E-3</v>
      </c>
      <c r="X105" s="11"/>
      <c r="Y105" s="81"/>
      <c r="Z105" s="11">
        <v>1.8402777777777777E-3</v>
      </c>
      <c r="AA105" s="191">
        <v>1.9791666666666668E-3</v>
      </c>
    </row>
    <row r="106" spans="1:27" x14ac:dyDescent="0.3">
      <c r="A106" s="12" t="s">
        <v>28</v>
      </c>
      <c r="B106" s="10" t="s">
        <v>105</v>
      </c>
      <c r="C106" s="10" t="s">
        <v>96</v>
      </c>
      <c r="D106" s="10">
        <v>2009</v>
      </c>
      <c r="E106" s="10" t="s">
        <v>8</v>
      </c>
      <c r="F106" s="10">
        <v>50</v>
      </c>
      <c r="G106" s="9">
        <v>2.1990740740740742E-3</v>
      </c>
      <c r="H106" s="77">
        <f>K106+P106+S106+V106+Y106</f>
        <v>2.4305555555555528E-4</v>
      </c>
      <c r="I106" s="98">
        <f>G106-H106</f>
        <v>1.9560185185185188E-3</v>
      </c>
      <c r="J106" s="90">
        <v>3.8194444444444446E-4</v>
      </c>
      <c r="K106" s="7">
        <f>L107-J107</f>
        <v>9.2592592592592574E-5</v>
      </c>
      <c r="L106" s="9">
        <v>9.2592592592592588E-5</v>
      </c>
      <c r="M106" s="85">
        <v>4.1666666666666669E-4</v>
      </c>
      <c r="N106" s="85">
        <v>1.3888888888888889E-4</v>
      </c>
      <c r="O106" s="9">
        <v>1.273148148148148E-4</v>
      </c>
      <c r="P106" s="7">
        <f>Q107-O107</f>
        <v>8.1018518518518462E-5</v>
      </c>
      <c r="Q106" s="9">
        <v>8.1018518518518516E-5</v>
      </c>
      <c r="R106" s="9">
        <v>4.2824074074074075E-4</v>
      </c>
      <c r="S106" s="7">
        <f>T107-R107</f>
        <v>6.9444444444444241E-5</v>
      </c>
      <c r="T106" s="85">
        <v>6.9444444444444444E-5</v>
      </c>
      <c r="U106" s="9"/>
      <c r="V106" s="80"/>
      <c r="W106" s="85">
        <v>1.8518518518518518E-4</v>
      </c>
      <c r="X106" s="9"/>
      <c r="Y106" s="80"/>
      <c r="Z106" s="9">
        <v>1.0416666666666667E-4</v>
      </c>
      <c r="AA106" s="192">
        <v>9.2592592592592588E-5</v>
      </c>
    </row>
    <row r="107" spans="1:27" x14ac:dyDescent="0.3">
      <c r="A107" s="13"/>
      <c r="B107" s="14"/>
      <c r="C107" s="14"/>
      <c r="D107" s="14"/>
      <c r="E107" s="14"/>
      <c r="F107" s="14"/>
      <c r="G107" s="14"/>
      <c r="H107" s="78"/>
      <c r="I107" s="14"/>
      <c r="J107" s="91">
        <v>3.8194444444444446E-4</v>
      </c>
      <c r="K107" s="8"/>
      <c r="L107" s="11">
        <v>4.7453703703703704E-4</v>
      </c>
      <c r="M107" s="153">
        <v>8.9120370370370362E-4</v>
      </c>
      <c r="N107" s="153">
        <v>1.0300925925925926E-3</v>
      </c>
      <c r="O107" s="11">
        <v>1.1574074074074073E-3</v>
      </c>
      <c r="P107" s="8"/>
      <c r="Q107" s="11">
        <v>1.2384259259259258E-3</v>
      </c>
      <c r="R107" s="11">
        <v>1.6666666666666668E-3</v>
      </c>
      <c r="S107" s="8"/>
      <c r="T107" s="153">
        <v>1.736111111111111E-3</v>
      </c>
      <c r="U107" s="11"/>
      <c r="V107" s="81"/>
      <c r="W107" s="153">
        <v>1.9212962962962962E-3</v>
      </c>
      <c r="X107" s="11"/>
      <c r="Y107" s="81"/>
      <c r="Z107" s="11">
        <v>2.0254629629629629E-3</v>
      </c>
      <c r="AA107" s="191">
        <v>2.1180555555555553E-3</v>
      </c>
    </row>
    <row r="108" spans="1:27" x14ac:dyDescent="0.3">
      <c r="A108" s="12" t="s">
        <v>28</v>
      </c>
      <c r="B108" s="10" t="s">
        <v>106</v>
      </c>
      <c r="C108" s="10" t="s">
        <v>96</v>
      </c>
      <c r="D108" s="10">
        <v>2008</v>
      </c>
      <c r="E108" s="10" t="s">
        <v>8</v>
      </c>
      <c r="F108" s="10">
        <v>39</v>
      </c>
      <c r="G108" s="9">
        <v>2.1990740740740742E-3</v>
      </c>
      <c r="H108" s="77">
        <f>K108+P108+S108+V108+Y108</f>
        <v>2.1990740740740743E-4</v>
      </c>
      <c r="I108" s="98">
        <f>G108-H108</f>
        <v>1.9791666666666668E-3</v>
      </c>
      <c r="J108" s="90">
        <v>3.9351851851851852E-4</v>
      </c>
      <c r="K108" s="7">
        <f>L109-J109</f>
        <v>8.1018518518518516E-5</v>
      </c>
      <c r="L108" s="9">
        <v>8.1018518518518516E-5</v>
      </c>
      <c r="M108" s="85">
        <v>3.9351851851851852E-4</v>
      </c>
      <c r="N108" s="85">
        <v>1.1574074074074073E-4</v>
      </c>
      <c r="O108" s="9">
        <v>1.5046296296296297E-4</v>
      </c>
      <c r="P108" s="7">
        <f>Q109-O109</f>
        <v>8.1018518518518679E-5</v>
      </c>
      <c r="Q108" s="9">
        <v>8.1018518518518516E-5</v>
      </c>
      <c r="R108" s="9">
        <v>2.199074074074074E-4</v>
      </c>
      <c r="S108" s="7">
        <f>T109-R109</f>
        <v>5.7870370370370237E-5</v>
      </c>
      <c r="T108" s="85">
        <v>5.7870370370370366E-5</v>
      </c>
      <c r="U108" s="9"/>
      <c r="V108" s="80"/>
      <c r="W108" s="85">
        <v>3.9351851851851852E-4</v>
      </c>
      <c r="X108" s="9"/>
      <c r="Y108" s="80"/>
      <c r="Z108" s="9">
        <v>1.3888888888888889E-4</v>
      </c>
      <c r="AA108" s="192">
        <v>9.2592592592592588E-5</v>
      </c>
    </row>
    <row r="109" spans="1:27" x14ac:dyDescent="0.3">
      <c r="A109" s="13"/>
      <c r="B109" s="14"/>
      <c r="C109" s="14"/>
      <c r="D109" s="14"/>
      <c r="E109" s="14"/>
      <c r="F109" s="14"/>
      <c r="G109" s="14"/>
      <c r="H109" s="78"/>
      <c r="I109" s="14"/>
      <c r="J109" s="91">
        <v>3.9351851851851852E-4</v>
      </c>
      <c r="K109" s="8"/>
      <c r="L109" s="11">
        <v>4.7453703703703704E-4</v>
      </c>
      <c r="M109" s="153">
        <v>8.6805555555555551E-4</v>
      </c>
      <c r="N109" s="153">
        <v>9.8379629629629642E-4</v>
      </c>
      <c r="O109" s="11">
        <v>1.1342592592592591E-3</v>
      </c>
      <c r="P109" s="8"/>
      <c r="Q109" s="11">
        <v>1.2152777777777778E-3</v>
      </c>
      <c r="R109" s="11">
        <v>1.4351851851851854E-3</v>
      </c>
      <c r="S109" s="8"/>
      <c r="T109" s="153">
        <v>1.4930555555555556E-3</v>
      </c>
      <c r="U109" s="11"/>
      <c r="V109" s="81"/>
      <c r="W109" s="153">
        <v>1.8865740740740742E-3</v>
      </c>
      <c r="X109" s="11"/>
      <c r="Y109" s="81"/>
      <c r="Z109" s="11">
        <v>2.0254629629629629E-3</v>
      </c>
      <c r="AA109" s="191">
        <v>2.1180555555555553E-3</v>
      </c>
    </row>
    <row r="110" spans="1:27" x14ac:dyDescent="0.3">
      <c r="A110" s="12" t="s">
        <v>30</v>
      </c>
      <c r="B110" s="10" t="s">
        <v>107</v>
      </c>
      <c r="C110" s="10" t="s">
        <v>101</v>
      </c>
      <c r="D110" s="10">
        <v>2009</v>
      </c>
      <c r="E110" s="10" t="s">
        <v>8</v>
      </c>
      <c r="F110" s="10">
        <v>70</v>
      </c>
      <c r="G110" s="9">
        <v>2.2106481481481478E-3</v>
      </c>
      <c r="H110" s="77">
        <f>K110+P110+S110+V110+Y110</f>
        <v>2.1990740740740781E-4</v>
      </c>
      <c r="I110" s="98">
        <f>G110-H110</f>
        <v>1.99074074074074E-3</v>
      </c>
      <c r="J110" s="90"/>
      <c r="K110" s="80"/>
      <c r="L110" s="9">
        <v>3.9351851851851852E-4</v>
      </c>
      <c r="M110" s="85">
        <v>4.8611111111111104E-4</v>
      </c>
      <c r="N110" s="85">
        <v>1.5046296296296297E-4</v>
      </c>
      <c r="O110" s="9"/>
      <c r="P110" s="80"/>
      <c r="Q110" s="9">
        <v>2.3148148148148146E-4</v>
      </c>
      <c r="R110" s="9"/>
      <c r="S110" s="80"/>
      <c r="T110" s="85">
        <v>2.6620370370370372E-4</v>
      </c>
      <c r="U110" s="9">
        <v>1.0416666666666667E-4</v>
      </c>
      <c r="V110" s="7">
        <f>W111-U111</f>
        <v>1.7361111111111114E-4</v>
      </c>
      <c r="W110" s="85">
        <v>1.7361111111111112E-4</v>
      </c>
      <c r="X110" s="9">
        <v>1.1574074074074073E-4</v>
      </c>
      <c r="Y110" s="7">
        <f>Z111-X111</f>
        <v>4.6296296296296667E-5</v>
      </c>
      <c r="Z110" s="9">
        <v>4.6296296296296294E-5</v>
      </c>
      <c r="AA110" s="192">
        <v>1.3888888888888889E-4</v>
      </c>
    </row>
    <row r="111" spans="1:27" x14ac:dyDescent="0.3">
      <c r="A111" s="13"/>
      <c r="B111" s="14"/>
      <c r="C111" s="14"/>
      <c r="D111" s="14"/>
      <c r="E111" s="14"/>
      <c r="F111" s="14"/>
      <c r="G111" s="14"/>
      <c r="H111" s="78"/>
      <c r="I111" s="14"/>
      <c r="J111" s="97"/>
      <c r="K111" s="81"/>
      <c r="L111" s="11">
        <v>3.9351851851851852E-4</v>
      </c>
      <c r="M111" s="153">
        <v>8.7962962962962962E-4</v>
      </c>
      <c r="N111" s="153">
        <v>1.0300925925925926E-3</v>
      </c>
      <c r="O111" s="11"/>
      <c r="P111" s="81"/>
      <c r="Q111" s="11">
        <v>1.261574074074074E-3</v>
      </c>
      <c r="R111" s="11"/>
      <c r="S111" s="81"/>
      <c r="T111" s="153">
        <v>1.5277777777777779E-3</v>
      </c>
      <c r="U111" s="11">
        <v>1.6319444444444445E-3</v>
      </c>
      <c r="V111" s="8"/>
      <c r="W111" s="153">
        <v>1.8055555555555557E-3</v>
      </c>
      <c r="X111" s="11">
        <v>1.9212962962962962E-3</v>
      </c>
      <c r="Y111" s="8"/>
      <c r="Z111" s="11">
        <v>1.9675925925925928E-3</v>
      </c>
      <c r="AA111" s="191">
        <v>2.1064814814814813E-3</v>
      </c>
    </row>
    <row r="112" spans="1:27" x14ac:dyDescent="0.3">
      <c r="A112" s="12" t="s">
        <v>33</v>
      </c>
      <c r="B112" s="10" t="s">
        <v>108</v>
      </c>
      <c r="C112" s="10" t="s">
        <v>75</v>
      </c>
      <c r="D112" s="10">
        <v>2006</v>
      </c>
      <c r="E112" s="10" t="s">
        <v>8</v>
      </c>
      <c r="F112" s="10">
        <v>45</v>
      </c>
      <c r="G112" s="9">
        <v>2.3611111111111111E-3</v>
      </c>
      <c r="H112" s="77">
        <f>K112+P112+S112+V112+Y112</f>
        <v>2.5462962962962961E-4</v>
      </c>
      <c r="I112" s="98">
        <f>G112-H112</f>
        <v>2.1064814814814817E-3</v>
      </c>
      <c r="J112" s="90"/>
      <c r="K112" s="80"/>
      <c r="L112" s="9">
        <v>4.0509259259259258E-4</v>
      </c>
      <c r="M112" s="85">
        <v>5.6712962962962956E-4</v>
      </c>
      <c r="N112" s="85">
        <v>1.7361111111111112E-4</v>
      </c>
      <c r="O112" s="9"/>
      <c r="P112" s="80"/>
      <c r="Q112" s="9">
        <v>2.3148148148148146E-4</v>
      </c>
      <c r="R112" s="9"/>
      <c r="S112" s="80"/>
      <c r="T112" s="85">
        <v>2.5462962962962961E-4</v>
      </c>
      <c r="U112" s="9">
        <v>1.5046296296296297E-4</v>
      </c>
      <c r="V112" s="7">
        <f>W113-U113</f>
        <v>1.5046296296296314E-4</v>
      </c>
      <c r="W112" s="85">
        <v>1.5046296296296297E-4</v>
      </c>
      <c r="X112" s="9">
        <v>1.1574074074074073E-4</v>
      </c>
      <c r="Y112" s="7">
        <f>Z113-X113</f>
        <v>1.0416666666666647E-4</v>
      </c>
      <c r="Z112" s="9">
        <v>1.0416666666666667E-4</v>
      </c>
      <c r="AA112" s="192">
        <v>9.2592592592592588E-5</v>
      </c>
    </row>
    <row r="113" spans="1:27" x14ac:dyDescent="0.3">
      <c r="A113" s="13"/>
      <c r="B113" s="14"/>
      <c r="C113" s="14"/>
      <c r="D113" s="14"/>
      <c r="E113" s="14"/>
      <c r="F113" s="14"/>
      <c r="G113" s="14"/>
      <c r="H113" s="78"/>
      <c r="I113" s="14"/>
      <c r="J113" s="97"/>
      <c r="K113" s="81"/>
      <c r="L113" s="11">
        <v>4.0509259259259258E-4</v>
      </c>
      <c r="M113" s="153">
        <v>9.7222222222222209E-4</v>
      </c>
      <c r="N113" s="153">
        <v>1.1458333333333333E-3</v>
      </c>
      <c r="O113" s="11"/>
      <c r="P113" s="81"/>
      <c r="Q113" s="11">
        <v>1.3773148148148147E-3</v>
      </c>
      <c r="R113" s="11"/>
      <c r="S113" s="81"/>
      <c r="T113" s="153">
        <v>1.6319444444444445E-3</v>
      </c>
      <c r="U113" s="11">
        <v>1.7824074074074072E-3</v>
      </c>
      <c r="V113" s="8"/>
      <c r="W113" s="153">
        <v>1.9328703703703704E-3</v>
      </c>
      <c r="X113" s="11">
        <v>2.0486111111111113E-3</v>
      </c>
      <c r="Y113" s="8"/>
      <c r="Z113" s="11">
        <v>2.1527777777777778E-3</v>
      </c>
      <c r="AA113" s="191">
        <v>2.2453703703703702E-3</v>
      </c>
    </row>
    <row r="114" spans="1:27" x14ac:dyDescent="0.3">
      <c r="A114" s="12" t="s">
        <v>33</v>
      </c>
      <c r="B114" s="10" t="s">
        <v>109</v>
      </c>
      <c r="C114" s="10" t="s">
        <v>103</v>
      </c>
      <c r="D114" s="10"/>
      <c r="E114" s="10" t="s">
        <v>8</v>
      </c>
      <c r="F114" s="10">
        <v>44</v>
      </c>
      <c r="G114" s="9">
        <v>2.4537037037037036E-3</v>
      </c>
      <c r="H114" s="77">
        <f>K114+P114+S114+V114+Y114</f>
        <v>1.8518518518518515E-4</v>
      </c>
      <c r="I114" s="98">
        <f>G114-H114</f>
        <v>2.2685185185185187E-3</v>
      </c>
      <c r="J114" s="90">
        <v>3.7037037037037035E-4</v>
      </c>
      <c r="K114" s="80"/>
      <c r="L114" s="9"/>
      <c r="M114" s="85">
        <v>5.7870370370370378E-4</v>
      </c>
      <c r="N114" s="85">
        <v>1.9675925925925926E-4</v>
      </c>
      <c r="O114" s="9">
        <v>2.4305555555555552E-4</v>
      </c>
      <c r="P114" s="80"/>
      <c r="Q114" s="9"/>
      <c r="R114" s="9"/>
      <c r="S114" s="80"/>
      <c r="T114" s="85">
        <v>3.1250000000000001E-4</v>
      </c>
      <c r="U114" s="9">
        <v>1.3888888888888889E-4</v>
      </c>
      <c r="V114" s="7">
        <f>W115-U115</f>
        <v>1.8518518518518515E-4</v>
      </c>
      <c r="W114" s="85">
        <v>1.8518518518518518E-4</v>
      </c>
      <c r="X114" s="9"/>
      <c r="Y114" s="80"/>
      <c r="Z114" s="9">
        <v>1.6203703703703703E-4</v>
      </c>
      <c r="AA114" s="192">
        <v>1.6203703703703703E-4</v>
      </c>
    </row>
    <row r="115" spans="1:27" x14ac:dyDescent="0.3">
      <c r="A115" s="13"/>
      <c r="B115" s="14"/>
      <c r="C115" s="14"/>
      <c r="D115" s="14"/>
      <c r="E115" s="14"/>
      <c r="F115" s="14"/>
      <c r="G115" s="14"/>
      <c r="H115" s="78"/>
      <c r="I115" s="14"/>
      <c r="J115" s="91">
        <v>3.7037037037037035E-4</v>
      </c>
      <c r="K115" s="81"/>
      <c r="L115" s="11"/>
      <c r="M115" s="153">
        <v>9.4907407407407408E-4</v>
      </c>
      <c r="N115" s="153">
        <v>1.1458333333333333E-3</v>
      </c>
      <c r="O115" s="11">
        <v>1.3888888888888889E-3</v>
      </c>
      <c r="P115" s="81"/>
      <c r="Q115" s="11"/>
      <c r="R115" s="11"/>
      <c r="S115" s="81"/>
      <c r="T115" s="153">
        <v>1.7013888888888892E-3</v>
      </c>
      <c r="U115" s="11">
        <v>1.8402777777777777E-3</v>
      </c>
      <c r="V115" s="8"/>
      <c r="W115" s="153">
        <v>2.0254629629629629E-3</v>
      </c>
      <c r="X115" s="11"/>
      <c r="Y115" s="81"/>
      <c r="Z115" s="11">
        <v>2.1874999999999998E-3</v>
      </c>
      <c r="AA115" s="191">
        <v>2.3495370370370371E-3</v>
      </c>
    </row>
    <row r="116" spans="1:27" x14ac:dyDescent="0.3">
      <c r="A116" s="12" t="s">
        <v>33</v>
      </c>
      <c r="B116" s="10" t="s">
        <v>110</v>
      </c>
      <c r="C116" s="10" t="s">
        <v>103</v>
      </c>
      <c r="D116" s="10"/>
      <c r="E116" s="10" t="s">
        <v>8</v>
      </c>
      <c r="F116" s="10">
        <v>92</v>
      </c>
      <c r="G116" s="9">
        <v>2.4537037037037036E-3</v>
      </c>
      <c r="H116" s="77">
        <f>K116+P116+S116+V116+Y116</f>
        <v>1.7361111111111093E-4</v>
      </c>
      <c r="I116" s="98">
        <f>G116-H116</f>
        <v>2.2800925925925927E-3</v>
      </c>
      <c r="J116" s="90">
        <v>3.8194444444444446E-4</v>
      </c>
      <c r="K116" s="7">
        <f>L117-J117</f>
        <v>8.1018518518518462E-5</v>
      </c>
      <c r="L116" s="9">
        <v>8.1018518518518516E-5</v>
      </c>
      <c r="M116" s="85">
        <v>6.018518518518519E-4</v>
      </c>
      <c r="N116" s="85">
        <v>2.5462962962962961E-4</v>
      </c>
      <c r="O116" s="9">
        <v>2.0833333333333335E-4</v>
      </c>
      <c r="P116" s="7">
        <f>Q117-O117</f>
        <v>9.2592592592592466E-5</v>
      </c>
      <c r="Q116" s="9">
        <v>9.2592592592592588E-5</v>
      </c>
      <c r="R116" s="9"/>
      <c r="S116" s="80"/>
      <c r="T116" s="85">
        <v>2.199074074074074E-4</v>
      </c>
      <c r="U116" s="9"/>
      <c r="V116" s="80"/>
      <c r="W116" s="85">
        <v>2.4305555555555552E-4</v>
      </c>
      <c r="X116" s="9"/>
      <c r="Y116" s="80"/>
      <c r="Z116" s="9">
        <v>1.273148148148148E-4</v>
      </c>
      <c r="AA116" s="192">
        <v>1.3888888888888889E-4</v>
      </c>
    </row>
    <row r="117" spans="1:27" x14ac:dyDescent="0.3">
      <c r="A117" s="13"/>
      <c r="B117" s="14"/>
      <c r="C117" s="14"/>
      <c r="D117" s="14"/>
      <c r="E117" s="14"/>
      <c r="F117" s="14"/>
      <c r="G117" s="14"/>
      <c r="H117" s="78"/>
      <c r="I117" s="14"/>
      <c r="J117" s="91">
        <v>3.8194444444444446E-4</v>
      </c>
      <c r="K117" s="8"/>
      <c r="L117" s="11">
        <v>4.6296296296296293E-4</v>
      </c>
      <c r="M117" s="153">
        <v>1.0648148148148147E-3</v>
      </c>
      <c r="N117" s="153">
        <v>1.3194444444444443E-3</v>
      </c>
      <c r="O117" s="11">
        <v>1.5277777777777779E-3</v>
      </c>
      <c r="P117" s="8"/>
      <c r="Q117" s="11">
        <v>1.6203703703703703E-3</v>
      </c>
      <c r="R117" s="11"/>
      <c r="S117" s="81"/>
      <c r="T117" s="153">
        <v>1.8402777777777777E-3</v>
      </c>
      <c r="U117" s="11"/>
      <c r="V117" s="81"/>
      <c r="W117" s="153">
        <v>2.0833333333333333E-3</v>
      </c>
      <c r="X117" s="11"/>
      <c r="Y117" s="81"/>
      <c r="Z117" s="11">
        <v>2.2106481481481478E-3</v>
      </c>
      <c r="AA117" s="191">
        <v>2.3495370370370371E-3</v>
      </c>
    </row>
    <row r="118" spans="1:27" x14ac:dyDescent="0.3">
      <c r="A118" s="12" t="s">
        <v>28</v>
      </c>
      <c r="B118" s="10" t="s">
        <v>111</v>
      </c>
      <c r="C118" s="10" t="s">
        <v>75</v>
      </c>
      <c r="D118" s="10">
        <v>2007</v>
      </c>
      <c r="E118" s="10" t="s">
        <v>8</v>
      </c>
      <c r="F118" s="10">
        <v>46</v>
      </c>
      <c r="G118" s="9">
        <v>2.5115740740740741E-3</v>
      </c>
      <c r="H118" s="77">
        <f>K118+P118+S118+V118+Y118</f>
        <v>5.5555555555555566E-4</v>
      </c>
      <c r="I118" s="98">
        <f>G118-H118</f>
        <v>1.9560185185185184E-3</v>
      </c>
      <c r="J118" s="90">
        <v>3.3564814814814812E-4</v>
      </c>
      <c r="K118" s="7">
        <f>L119-J119</f>
        <v>1.0416666666666669E-4</v>
      </c>
      <c r="L118" s="9">
        <v>1.0416666666666667E-4</v>
      </c>
      <c r="M118" s="85">
        <v>4.0509259259259258E-4</v>
      </c>
      <c r="N118" s="85">
        <v>1.3888888888888889E-4</v>
      </c>
      <c r="O118" s="9">
        <v>1.7361111111111112E-4</v>
      </c>
      <c r="P118" s="7">
        <f>Q119-O119</f>
        <v>1.1574074074074091E-4</v>
      </c>
      <c r="Q118" s="9">
        <v>1.1574074074074073E-4</v>
      </c>
      <c r="R118" s="9">
        <v>1.9675925925925926E-4</v>
      </c>
      <c r="S118" s="7">
        <f>T119-R119</f>
        <v>3.4722222222222012E-5</v>
      </c>
      <c r="T118" s="85">
        <v>3.4722222222222222E-5</v>
      </c>
      <c r="U118" s="9">
        <v>3.2407407407407406E-4</v>
      </c>
      <c r="V118" s="7">
        <f>W119-U119</f>
        <v>2.430555555555556E-4</v>
      </c>
      <c r="W118" s="85">
        <v>2.4305555555555552E-4</v>
      </c>
      <c r="X118" s="9">
        <v>1.273148148148148E-4</v>
      </c>
      <c r="Y118" s="7">
        <f>Z119-X119</f>
        <v>5.7870370370370454E-5</v>
      </c>
      <c r="Z118" s="9">
        <v>5.7870370370370366E-5</v>
      </c>
      <c r="AA118" s="192">
        <v>1.3888888888888889E-4</v>
      </c>
    </row>
    <row r="119" spans="1:27" x14ac:dyDescent="0.3">
      <c r="A119" s="13"/>
      <c r="B119" s="14"/>
      <c r="C119" s="14"/>
      <c r="D119" s="14"/>
      <c r="E119" s="14"/>
      <c r="F119" s="14"/>
      <c r="G119" s="14"/>
      <c r="H119" s="78"/>
      <c r="I119" s="14"/>
      <c r="J119" s="91">
        <v>3.3564814814814812E-4</v>
      </c>
      <c r="K119" s="8"/>
      <c r="L119" s="11">
        <v>4.3981481481481481E-4</v>
      </c>
      <c r="M119" s="153">
        <v>8.449074074074075E-4</v>
      </c>
      <c r="N119" s="153">
        <v>9.8379629629629642E-4</v>
      </c>
      <c r="O119" s="11">
        <v>1.1574074074074073E-3</v>
      </c>
      <c r="P119" s="8"/>
      <c r="Q119" s="11">
        <v>1.2731481481481483E-3</v>
      </c>
      <c r="R119" s="11">
        <v>1.4699074074074074E-3</v>
      </c>
      <c r="S119" s="8"/>
      <c r="T119" s="153">
        <v>1.5046296296296294E-3</v>
      </c>
      <c r="U119" s="11">
        <v>1.8287037037037037E-3</v>
      </c>
      <c r="V119" s="8"/>
      <c r="W119" s="153">
        <v>2.0717592592592593E-3</v>
      </c>
      <c r="X119" s="11">
        <v>2.1990740740740742E-3</v>
      </c>
      <c r="Y119" s="8"/>
      <c r="Z119" s="11">
        <v>2.2569444444444447E-3</v>
      </c>
      <c r="AA119" s="191">
        <v>2.3958333333333336E-3</v>
      </c>
    </row>
    <row r="120" spans="1:27" x14ac:dyDescent="0.3">
      <c r="A120" s="12" t="s">
        <v>31</v>
      </c>
      <c r="B120" s="10" t="s">
        <v>112</v>
      </c>
      <c r="C120" s="10" t="s">
        <v>101</v>
      </c>
      <c r="D120" s="10">
        <v>2011</v>
      </c>
      <c r="E120" s="10" t="s">
        <v>8</v>
      </c>
      <c r="F120" s="10">
        <v>49</v>
      </c>
      <c r="G120" s="9">
        <v>2.6041666666666665E-3</v>
      </c>
      <c r="H120" s="77">
        <f>K120+P120+S120+V120+Y120</f>
        <v>1.6203703703703692E-4</v>
      </c>
      <c r="I120" s="98">
        <f>G120-H120</f>
        <v>2.4421296296296296E-3</v>
      </c>
      <c r="J120" s="90"/>
      <c r="K120" s="80"/>
      <c r="L120" s="9">
        <v>4.0509259259259258E-4</v>
      </c>
      <c r="M120" s="85">
        <v>3.0092592592592595E-4</v>
      </c>
      <c r="N120" s="85">
        <v>2.6620370370370372E-4</v>
      </c>
      <c r="O120" s="9"/>
      <c r="P120" s="80"/>
      <c r="Q120" s="9">
        <v>2.8935185185185189E-4</v>
      </c>
      <c r="R120" s="9"/>
      <c r="S120" s="80"/>
      <c r="T120" s="85">
        <v>2.6620370370370372E-4</v>
      </c>
      <c r="U120" s="9">
        <v>1.6203703703703703E-4</v>
      </c>
      <c r="V120" s="7">
        <f>W121-U121</f>
        <v>1.6203703703703692E-4</v>
      </c>
      <c r="W120" s="85">
        <v>1.6203703703703703E-4</v>
      </c>
      <c r="X120" s="9"/>
      <c r="Y120" s="80"/>
      <c r="Z120" s="9">
        <v>1.8518518518518518E-4</v>
      </c>
      <c r="AA120" s="192">
        <v>1.3888888888888889E-4</v>
      </c>
    </row>
    <row r="121" spans="1:27" x14ac:dyDescent="0.3">
      <c r="A121" s="13"/>
      <c r="B121" s="14"/>
      <c r="C121" s="14"/>
      <c r="D121" s="14"/>
      <c r="E121" s="14"/>
      <c r="F121" s="14"/>
      <c r="G121" s="14"/>
      <c r="H121" s="78"/>
      <c r="I121" s="14"/>
      <c r="J121" s="97"/>
      <c r="K121" s="81"/>
      <c r="L121" s="11">
        <v>4.0509259259259258E-4</v>
      </c>
      <c r="M121" s="153">
        <v>1.0300925925925926E-3</v>
      </c>
      <c r="N121" s="153">
        <v>1.2962962962962963E-3</v>
      </c>
      <c r="O121" s="11"/>
      <c r="P121" s="81"/>
      <c r="Q121" s="11">
        <v>1.5856481481481479E-3</v>
      </c>
      <c r="R121" s="11"/>
      <c r="S121" s="81"/>
      <c r="T121" s="153">
        <v>1.8518518518518517E-3</v>
      </c>
      <c r="U121" s="11">
        <v>2.0138888888888888E-3</v>
      </c>
      <c r="V121" s="8"/>
      <c r="W121" s="153">
        <v>2.1759259259259258E-3</v>
      </c>
      <c r="X121" s="11"/>
      <c r="Y121" s="81"/>
      <c r="Z121" s="11">
        <v>2.3611111111111111E-3</v>
      </c>
      <c r="AA121" s="191">
        <v>2.5000000000000001E-3</v>
      </c>
    </row>
    <row r="122" spans="1:27" x14ac:dyDescent="0.3">
      <c r="A122" s="12" t="s">
        <v>28</v>
      </c>
      <c r="B122" s="10" t="s">
        <v>113</v>
      </c>
      <c r="C122" s="10" t="s">
        <v>96</v>
      </c>
      <c r="D122" s="10">
        <v>2008</v>
      </c>
      <c r="E122" s="10" t="s">
        <v>8</v>
      </c>
      <c r="F122" s="10">
        <v>42</v>
      </c>
      <c r="G122" s="9">
        <v>3.0439814814814821E-3</v>
      </c>
      <c r="H122" s="77">
        <f>K122+P122+S122+V122+Y122</f>
        <v>2.3148148148148138E-4</v>
      </c>
      <c r="I122" s="98">
        <f>G122-H122</f>
        <v>2.8125000000000008E-3</v>
      </c>
      <c r="J122" s="90"/>
      <c r="K122" s="80"/>
      <c r="L122" s="9"/>
      <c r="M122" s="85">
        <v>9.3750000000000007E-4</v>
      </c>
      <c r="N122" s="85">
        <v>1.9675925925925926E-4</v>
      </c>
      <c r="O122" s="9">
        <v>1.8518518518518518E-4</v>
      </c>
      <c r="P122" s="7">
        <f>Q123-O123</f>
        <v>1.5046296296296314E-4</v>
      </c>
      <c r="Q122" s="9">
        <v>1.5046296296296297E-4</v>
      </c>
      <c r="R122" s="9">
        <v>2.199074074074074E-4</v>
      </c>
      <c r="S122" s="7">
        <f>T123-R123</f>
        <v>8.1018518518518245E-5</v>
      </c>
      <c r="T122" s="85">
        <v>8.1018518518518516E-5</v>
      </c>
      <c r="U122" s="9"/>
      <c r="V122" s="80"/>
      <c r="W122" s="85">
        <v>4.3981481481481481E-4</v>
      </c>
      <c r="X122" s="9"/>
      <c r="Y122" s="80"/>
      <c r="Z122" s="9">
        <v>4.5138888888888892E-4</v>
      </c>
      <c r="AA122" s="192">
        <v>2.6620370370370372E-4</v>
      </c>
    </row>
    <row r="123" spans="1:27" x14ac:dyDescent="0.3">
      <c r="A123" s="13"/>
      <c r="B123" s="14"/>
      <c r="C123" s="14"/>
      <c r="D123" s="14"/>
      <c r="E123" s="14"/>
      <c r="F123" s="14"/>
      <c r="G123" s="14"/>
      <c r="H123" s="78"/>
      <c r="I123" s="14"/>
      <c r="J123" s="97"/>
      <c r="K123" s="81"/>
      <c r="L123" s="14"/>
      <c r="M123" s="153">
        <v>9.3750000000000007E-4</v>
      </c>
      <c r="N123" s="153">
        <v>1.1342592592592591E-3</v>
      </c>
      <c r="O123" s="11">
        <v>1.3194444444444443E-3</v>
      </c>
      <c r="P123" s="8"/>
      <c r="Q123" s="11">
        <v>1.4699074074074074E-3</v>
      </c>
      <c r="R123" s="11">
        <v>1.689814814814815E-3</v>
      </c>
      <c r="S123" s="8"/>
      <c r="T123" s="153">
        <v>1.7708333333333332E-3</v>
      </c>
      <c r="U123" s="11"/>
      <c r="V123" s="81"/>
      <c r="W123" s="153">
        <v>2.2106481481481478E-3</v>
      </c>
      <c r="X123" s="11"/>
      <c r="Y123" s="81"/>
      <c r="Z123" s="11">
        <v>2.6620370370370374E-3</v>
      </c>
      <c r="AA123" s="191">
        <v>2.9282407407407412E-3</v>
      </c>
    </row>
    <row r="124" spans="1:27" x14ac:dyDescent="0.3">
      <c r="A124" s="12" t="s">
        <v>28</v>
      </c>
      <c r="B124" s="10" t="s">
        <v>114</v>
      </c>
      <c r="C124" s="10" t="s">
        <v>101</v>
      </c>
      <c r="D124" s="10">
        <v>2006</v>
      </c>
      <c r="E124" s="10" t="s">
        <v>8</v>
      </c>
      <c r="F124" s="10">
        <v>89</v>
      </c>
      <c r="G124" s="9">
        <v>3.3449074074074071E-3</v>
      </c>
      <c r="H124" s="77">
        <f>K124+P124+S124+V124+Y124</f>
        <v>3.9351851851851847E-4</v>
      </c>
      <c r="I124" s="98">
        <f>G124-H124</f>
        <v>2.9513888888888888E-3</v>
      </c>
      <c r="J124" s="90">
        <v>4.6296296296296293E-4</v>
      </c>
      <c r="K124" s="7">
        <f>L125-J125</f>
        <v>1.0416666666666663E-4</v>
      </c>
      <c r="L124" s="9">
        <v>1.0416666666666667E-4</v>
      </c>
      <c r="M124" s="85">
        <v>5.9027777777777778E-4</v>
      </c>
      <c r="N124" s="85">
        <v>2.3148148148148146E-4</v>
      </c>
      <c r="O124" s="9"/>
      <c r="P124" s="80"/>
      <c r="Q124" s="9">
        <v>4.0509259259259258E-4</v>
      </c>
      <c r="R124" s="9">
        <v>3.2407407407407406E-4</v>
      </c>
      <c r="S124" s="7">
        <f>T125-R125</f>
        <v>3.4722222222222446E-5</v>
      </c>
      <c r="T124" s="85">
        <v>3.4722222222222222E-5</v>
      </c>
      <c r="U124" s="9">
        <v>2.199074074074074E-4</v>
      </c>
      <c r="V124" s="7">
        <f>W125-U125</f>
        <v>1.7361111111111093E-4</v>
      </c>
      <c r="W124" s="85">
        <v>1.7361111111111112E-4</v>
      </c>
      <c r="X124" s="9">
        <v>4.0509259259259258E-4</v>
      </c>
      <c r="Y124" s="7">
        <f>Z125-X125</f>
        <v>8.1018518518518462E-5</v>
      </c>
      <c r="Z124" s="9">
        <v>8.1018518518518516E-5</v>
      </c>
      <c r="AA124" s="192">
        <v>1.6203703703703703E-4</v>
      </c>
    </row>
    <row r="125" spans="1:27" x14ac:dyDescent="0.3">
      <c r="A125" s="13"/>
      <c r="B125" s="14"/>
      <c r="C125" s="14"/>
      <c r="D125" s="14"/>
      <c r="E125" s="14"/>
      <c r="F125" s="14"/>
      <c r="G125" s="14"/>
      <c r="H125" s="78"/>
      <c r="I125" s="14"/>
      <c r="J125" s="91">
        <v>4.6296296296296293E-4</v>
      </c>
      <c r="K125" s="8"/>
      <c r="L125" s="11">
        <v>5.6712962962962956E-4</v>
      </c>
      <c r="M125" s="153">
        <v>1.1574074074074073E-3</v>
      </c>
      <c r="N125" s="153">
        <v>1.3888888888888889E-3</v>
      </c>
      <c r="O125" s="11"/>
      <c r="P125" s="81"/>
      <c r="Q125" s="11">
        <v>1.7939814814814815E-3</v>
      </c>
      <c r="R125" s="11">
        <v>2.1180555555555553E-3</v>
      </c>
      <c r="S125" s="8"/>
      <c r="T125" s="153">
        <v>2.1527777777777778E-3</v>
      </c>
      <c r="U125" s="11">
        <v>2.3726851851851851E-3</v>
      </c>
      <c r="V125" s="8"/>
      <c r="W125" s="153">
        <v>2.5462962962962961E-3</v>
      </c>
      <c r="X125" s="11">
        <v>2.9513888888888888E-3</v>
      </c>
      <c r="Y125" s="8"/>
      <c r="Z125" s="11">
        <v>3.0324074074074073E-3</v>
      </c>
      <c r="AA125" s="191">
        <v>3.1944444444444442E-3</v>
      </c>
    </row>
    <row r="126" spans="1:27" x14ac:dyDescent="0.3">
      <c r="A126" s="12" t="s">
        <v>33</v>
      </c>
      <c r="B126" s="10" t="s">
        <v>115</v>
      </c>
      <c r="C126" s="10" t="s">
        <v>101</v>
      </c>
      <c r="D126" s="10">
        <v>2007</v>
      </c>
      <c r="E126" s="10" t="s">
        <v>8</v>
      </c>
      <c r="F126" s="10">
        <v>48</v>
      </c>
      <c r="G126" s="9">
        <v>3.4490740740740745E-3</v>
      </c>
      <c r="H126" s="77">
        <f>K126+P126+S126+V126+Y126</f>
        <v>2.5462962962962961E-4</v>
      </c>
      <c r="I126" s="98">
        <f>G126-H126</f>
        <v>3.1944444444444451E-3</v>
      </c>
      <c r="J126" s="90"/>
      <c r="K126" s="80"/>
      <c r="L126" s="9">
        <v>4.7453703703703704E-4</v>
      </c>
      <c r="M126" s="85">
        <v>9.2592592592592588E-5</v>
      </c>
      <c r="N126" s="85">
        <v>3.1250000000000001E-4</v>
      </c>
      <c r="O126" s="9">
        <v>2.7777777777777778E-4</v>
      </c>
      <c r="P126" s="7">
        <f>Q127-O127</f>
        <v>1.7361111111111114E-4</v>
      </c>
      <c r="Q126" s="9">
        <v>1.7361111111111112E-4</v>
      </c>
      <c r="R126" s="9"/>
      <c r="S126" s="80"/>
      <c r="T126" s="85">
        <v>3.3564814814814812E-4</v>
      </c>
      <c r="U126" s="9"/>
      <c r="V126" s="80"/>
      <c r="W126" s="85">
        <v>4.5138888888888892E-4</v>
      </c>
      <c r="X126" s="9">
        <v>2.0833333333333335E-4</v>
      </c>
      <c r="Y126" s="7">
        <f>Z127-X127</f>
        <v>8.1018518518518462E-5</v>
      </c>
      <c r="Z126" s="9">
        <v>8.1018518518518516E-5</v>
      </c>
      <c r="AA126" s="192">
        <v>1.8518518518518518E-4</v>
      </c>
    </row>
    <row r="127" spans="1:27" x14ac:dyDescent="0.3">
      <c r="A127" s="13"/>
      <c r="B127" s="14"/>
      <c r="C127" s="14"/>
      <c r="D127" s="14"/>
      <c r="E127" s="14"/>
      <c r="F127" s="14"/>
      <c r="G127" s="14"/>
      <c r="H127" s="78"/>
      <c r="I127" s="14"/>
      <c r="J127" s="97"/>
      <c r="K127" s="81"/>
      <c r="L127" s="11">
        <v>4.7453703703703704E-4</v>
      </c>
      <c r="M127" s="153">
        <v>1.2962962962962963E-3</v>
      </c>
      <c r="N127" s="153">
        <v>1.6087962962962963E-3</v>
      </c>
      <c r="O127" s="11">
        <v>1.8865740740740742E-3</v>
      </c>
      <c r="P127" s="8"/>
      <c r="Q127" s="11">
        <v>2.0601851851851853E-3</v>
      </c>
      <c r="R127" s="11"/>
      <c r="S127" s="81"/>
      <c r="T127" s="153">
        <v>2.3958333333333336E-3</v>
      </c>
      <c r="U127" s="11"/>
      <c r="V127" s="81"/>
      <c r="W127" s="153">
        <v>2.8472222222222219E-3</v>
      </c>
      <c r="X127" s="11">
        <v>3.0555555555555557E-3</v>
      </c>
      <c r="Y127" s="8"/>
      <c r="Z127" s="11">
        <v>3.1365740740740742E-3</v>
      </c>
      <c r="AA127" s="191">
        <v>3.3217592592592591E-3</v>
      </c>
    </row>
    <row r="128" spans="1:27" x14ac:dyDescent="0.3">
      <c r="A128" s="12" t="s">
        <v>33</v>
      </c>
      <c r="B128" s="10" t="s">
        <v>116</v>
      </c>
      <c r="C128" s="10" t="s">
        <v>103</v>
      </c>
      <c r="D128" s="10"/>
      <c r="E128" s="10" t="s">
        <v>8</v>
      </c>
      <c r="F128" s="10">
        <v>93</v>
      </c>
      <c r="G128" s="9">
        <v>3.5648148148148154E-3</v>
      </c>
      <c r="H128" s="77">
        <f>K128+P128+S128+V128+Y128</f>
        <v>4.0509259259259301E-4</v>
      </c>
      <c r="I128" s="98">
        <f>G128-H128</f>
        <v>3.1597222222222222E-3</v>
      </c>
      <c r="J128" s="90">
        <v>4.3981481481481481E-4</v>
      </c>
      <c r="K128" s="7">
        <f>L129-J129</f>
        <v>8.1018518518518516E-5</v>
      </c>
      <c r="L128" s="9">
        <v>8.1018518518518516E-5</v>
      </c>
      <c r="M128" s="85">
        <v>2.6620370370370372E-4</v>
      </c>
      <c r="N128" s="85">
        <v>2.4305555555555552E-4</v>
      </c>
      <c r="O128" s="9">
        <v>2.7777777777777778E-4</v>
      </c>
      <c r="P128" s="7">
        <f>Q129-O129</f>
        <v>3.240740740740745E-4</v>
      </c>
      <c r="Q128" s="9">
        <v>3.2407407407407406E-4</v>
      </c>
      <c r="R128" s="9"/>
      <c r="S128" s="80"/>
      <c r="T128" s="85">
        <v>3.4722222222222224E-4</v>
      </c>
      <c r="U128" s="9"/>
      <c r="V128" s="80"/>
      <c r="W128" s="85">
        <v>3.8194444444444446E-4</v>
      </c>
      <c r="X128" s="9"/>
      <c r="Y128" s="80"/>
      <c r="Z128" s="9">
        <v>2.4305555555555552E-4</v>
      </c>
      <c r="AA128" s="192">
        <v>4.3981481481481481E-4</v>
      </c>
    </row>
    <row r="129" spans="1:27" x14ac:dyDescent="0.3">
      <c r="A129" s="13"/>
      <c r="B129" s="14"/>
      <c r="C129" s="14"/>
      <c r="D129" s="14"/>
      <c r="E129" s="14"/>
      <c r="F129" s="14"/>
      <c r="G129" s="14"/>
      <c r="H129" s="78"/>
      <c r="I129" s="14"/>
      <c r="J129" s="91">
        <v>4.3981481481481481E-4</v>
      </c>
      <c r="K129" s="8"/>
      <c r="L129" s="11">
        <v>5.2083333333333333E-4</v>
      </c>
      <c r="M129" s="153">
        <v>1.1226851851851851E-3</v>
      </c>
      <c r="N129" s="153">
        <v>1.3657407407407409E-3</v>
      </c>
      <c r="O129" s="11">
        <v>1.6435185185185183E-3</v>
      </c>
      <c r="P129" s="8"/>
      <c r="Q129" s="11">
        <v>1.9675925925925928E-3</v>
      </c>
      <c r="R129" s="11"/>
      <c r="S129" s="81"/>
      <c r="T129" s="153">
        <v>2.3148148148148151E-3</v>
      </c>
      <c r="U129" s="11"/>
      <c r="V129" s="81"/>
      <c r="W129" s="153">
        <v>2.6967592592592594E-3</v>
      </c>
      <c r="X129" s="11"/>
      <c r="Y129" s="81"/>
      <c r="Z129" s="11">
        <v>2.9398148148148148E-3</v>
      </c>
      <c r="AA129" s="191">
        <v>3.37962962962963E-3</v>
      </c>
    </row>
    <row r="130" spans="1:27" x14ac:dyDescent="0.3">
      <c r="A130" s="12" t="s">
        <v>33</v>
      </c>
      <c r="B130" s="10" t="s">
        <v>117</v>
      </c>
      <c r="C130" s="10" t="s">
        <v>75</v>
      </c>
      <c r="D130" s="10">
        <v>2006</v>
      </c>
      <c r="E130" s="10" t="s">
        <v>8</v>
      </c>
      <c r="F130" s="10">
        <v>88</v>
      </c>
      <c r="G130" s="9">
        <v>4.3749999999999995E-3</v>
      </c>
      <c r="H130" s="77">
        <f>K130+P130+S130+V130+Y130</f>
        <v>5.3240740740740722E-4</v>
      </c>
      <c r="I130" s="98">
        <f>G130-H130</f>
        <v>3.8425925925925923E-3</v>
      </c>
      <c r="J130" s="90">
        <v>5.7870370370370378E-4</v>
      </c>
      <c r="K130" s="7">
        <f>L131-J131</f>
        <v>9.2592592592592466E-5</v>
      </c>
      <c r="L130" s="9">
        <v>9.2592592592592588E-5</v>
      </c>
      <c r="M130" s="85">
        <v>8.1018518518518516E-4</v>
      </c>
      <c r="N130" s="85">
        <v>2.8935185185185189E-4</v>
      </c>
      <c r="O130" s="9">
        <v>2.199074074074074E-4</v>
      </c>
      <c r="P130" s="7">
        <f>Q131-O131</f>
        <v>8.1018518518518462E-5</v>
      </c>
      <c r="Q130" s="9">
        <v>8.1018518518518516E-5</v>
      </c>
      <c r="R130" s="9">
        <v>4.1666666666666669E-4</v>
      </c>
      <c r="S130" s="7">
        <f>T131-R131</f>
        <v>9.2592592592592466E-5</v>
      </c>
      <c r="T130" s="85">
        <v>9.2592592592592588E-5</v>
      </c>
      <c r="U130" s="9">
        <v>8.1018518518518516E-4</v>
      </c>
      <c r="V130" s="7">
        <f>W131-U131</f>
        <v>2.6620370370370383E-4</v>
      </c>
      <c r="W130" s="85">
        <v>2.6620370370370372E-4</v>
      </c>
      <c r="X130" s="9"/>
      <c r="Y130" s="80"/>
      <c r="Z130" s="9">
        <v>3.3564814814814812E-4</v>
      </c>
      <c r="AA130" s="192">
        <v>2.5462962962962961E-4</v>
      </c>
    </row>
    <row r="131" spans="1:27" x14ac:dyDescent="0.3">
      <c r="A131" s="13"/>
      <c r="B131" s="14"/>
      <c r="C131" s="14"/>
      <c r="D131" s="14"/>
      <c r="E131" s="14"/>
      <c r="F131" s="14"/>
      <c r="G131" s="14"/>
      <c r="H131" s="78"/>
      <c r="I131" s="14"/>
      <c r="J131" s="91">
        <v>5.7870370370370378E-4</v>
      </c>
      <c r="K131" s="8"/>
      <c r="L131" s="11">
        <v>6.7129629629629625E-4</v>
      </c>
      <c r="M131" s="153">
        <v>1.4814814814814814E-3</v>
      </c>
      <c r="N131" s="153">
        <v>1.7708333333333332E-3</v>
      </c>
      <c r="O131" s="11">
        <v>1.9907407407407408E-3</v>
      </c>
      <c r="P131" s="8"/>
      <c r="Q131" s="11">
        <v>2.0717592592592593E-3</v>
      </c>
      <c r="R131" s="11">
        <v>2.488425925925926E-3</v>
      </c>
      <c r="S131" s="8"/>
      <c r="T131" s="153">
        <v>2.5810185185185185E-3</v>
      </c>
      <c r="U131" s="11">
        <v>3.3912037037037036E-3</v>
      </c>
      <c r="V131" s="8"/>
      <c r="W131" s="153">
        <v>3.6574074074074074E-3</v>
      </c>
      <c r="X131" s="11"/>
      <c r="Y131" s="81"/>
      <c r="Z131" s="11">
        <v>3.9930555555555561E-3</v>
      </c>
      <c r="AA131" s="191">
        <v>4.2476851851851851E-3</v>
      </c>
    </row>
    <row r="132" spans="1:27" x14ac:dyDescent="0.3">
      <c r="A132" s="12" t="s">
        <v>28</v>
      </c>
      <c r="B132" s="10" t="s">
        <v>118</v>
      </c>
      <c r="C132" s="10" t="s">
        <v>101</v>
      </c>
      <c r="D132" s="10">
        <v>2009</v>
      </c>
      <c r="E132" s="10" t="s">
        <v>8</v>
      </c>
      <c r="F132" s="10">
        <v>62</v>
      </c>
      <c r="G132" s="9">
        <v>6.238425925925925E-3</v>
      </c>
      <c r="H132" s="77">
        <f>K132+P132+S132+V132+Y132</f>
        <v>1.0069444444444457E-3</v>
      </c>
      <c r="I132" s="98">
        <f>G132-H132</f>
        <v>5.2314814814814793E-3</v>
      </c>
      <c r="J132" s="90"/>
      <c r="K132" s="80"/>
      <c r="L132" s="9">
        <v>8.564814814814815E-4</v>
      </c>
      <c r="M132" s="85">
        <v>9.1435185185185185E-4</v>
      </c>
      <c r="N132" s="85">
        <v>1.5162037037037036E-3</v>
      </c>
      <c r="O132" s="9">
        <v>2.6620370370370372E-4</v>
      </c>
      <c r="P132" s="7">
        <f>Q133-O133</f>
        <v>2.3148148148148182E-4</v>
      </c>
      <c r="Q132" s="9">
        <v>2.3148148148148146E-4</v>
      </c>
      <c r="R132" s="9">
        <v>3.5879629629629635E-4</v>
      </c>
      <c r="S132" s="7">
        <f>T133-R133</f>
        <v>1.3888888888888892E-4</v>
      </c>
      <c r="T132" s="85">
        <v>1.3888888888888889E-4</v>
      </c>
      <c r="U132" s="9">
        <v>4.0509259259259258E-4</v>
      </c>
      <c r="V132" s="7">
        <f>W133-U133</f>
        <v>3.3564814814814829E-4</v>
      </c>
      <c r="W132" s="85">
        <v>3.3564814814814812E-4</v>
      </c>
      <c r="X132" s="9">
        <v>2.4305555555555552E-4</v>
      </c>
      <c r="Y132" s="7">
        <f>Z133-X133</f>
        <v>3.0092592592592671E-4</v>
      </c>
      <c r="Z132" s="9">
        <v>3.0092592592592595E-4</v>
      </c>
      <c r="AA132" s="192">
        <v>4.8611111111111104E-4</v>
      </c>
    </row>
    <row r="133" spans="1:27" x14ac:dyDescent="0.3">
      <c r="A133" s="13"/>
      <c r="B133" s="14"/>
      <c r="C133" s="14"/>
      <c r="D133" s="14"/>
      <c r="E133" s="14"/>
      <c r="F133" s="14"/>
      <c r="G133" s="14"/>
      <c r="H133" s="78"/>
      <c r="I133" s="14"/>
      <c r="J133" s="97"/>
      <c r="K133" s="81"/>
      <c r="L133" s="11">
        <v>8.564814814814815E-4</v>
      </c>
      <c r="M133" s="153">
        <v>1.7708333333333332E-3</v>
      </c>
      <c r="N133" s="153">
        <v>3.2870370370370367E-3</v>
      </c>
      <c r="O133" s="11">
        <v>3.5532407407407405E-3</v>
      </c>
      <c r="P133" s="8"/>
      <c r="Q133" s="11">
        <v>3.7847222222222223E-3</v>
      </c>
      <c r="R133" s="11">
        <v>4.1435185185185186E-3</v>
      </c>
      <c r="S133" s="8"/>
      <c r="T133" s="153">
        <v>4.2824074074074075E-3</v>
      </c>
      <c r="U133" s="11">
        <v>4.6874999999999998E-3</v>
      </c>
      <c r="V133" s="8"/>
      <c r="W133" s="153">
        <v>5.0231481481481481E-3</v>
      </c>
      <c r="X133" s="11">
        <v>5.2662037037037035E-3</v>
      </c>
      <c r="Y133" s="8"/>
      <c r="Z133" s="11">
        <v>5.5671296296296302E-3</v>
      </c>
      <c r="AA133" s="191">
        <v>6.053240740740741E-3</v>
      </c>
    </row>
    <row r="134" spans="1:27" x14ac:dyDescent="0.3">
      <c r="A134" s="12" t="s">
        <v>29</v>
      </c>
      <c r="B134" s="10" t="s">
        <v>119</v>
      </c>
      <c r="C134" s="10" t="s">
        <v>103</v>
      </c>
      <c r="D134" s="10"/>
      <c r="E134" s="10" t="s">
        <v>8</v>
      </c>
      <c r="F134" s="10">
        <v>94</v>
      </c>
      <c r="G134" s="9">
        <v>4.0740740740740746E-3</v>
      </c>
      <c r="H134" s="77">
        <f t="shared" ref="H134:H157" si="0">K134+P134+S134+V134+Y134</f>
        <v>3.7037037037037057E-4</v>
      </c>
      <c r="I134" s="98">
        <f>G134-H134</f>
        <v>3.7037037037037038E-3</v>
      </c>
      <c r="J134" s="90">
        <v>4.1666666666666669E-4</v>
      </c>
      <c r="K134" s="7">
        <f>L135-J135</f>
        <v>1.851851851851852E-4</v>
      </c>
      <c r="L134" s="9">
        <v>1.8518518518518518E-4</v>
      </c>
      <c r="M134" s="124" t="s">
        <v>144</v>
      </c>
      <c r="N134" s="85">
        <v>9.4907407407407408E-4</v>
      </c>
      <c r="O134" s="9">
        <v>2.4305555555555552E-4</v>
      </c>
      <c r="P134" s="7">
        <f>Q135-O135</f>
        <v>1.1574074074074134E-4</v>
      </c>
      <c r="Q134" s="9">
        <v>1.1574074074074073E-4</v>
      </c>
      <c r="R134" s="9"/>
      <c r="S134" s="80"/>
      <c r="T134" s="124" t="s">
        <v>144</v>
      </c>
      <c r="U134" s="9"/>
      <c r="V134" s="80"/>
      <c r="W134" s="85">
        <v>6.5972222222222213E-4</v>
      </c>
      <c r="X134" s="9">
        <v>2.4305555555555552E-4</v>
      </c>
      <c r="Y134" s="7">
        <f>Z135-X135</f>
        <v>6.9444444444444024E-5</v>
      </c>
      <c r="Z134" s="9">
        <v>6.9444444444444444E-5</v>
      </c>
      <c r="AA134" s="192">
        <v>3.1250000000000001E-4</v>
      </c>
    </row>
    <row r="135" spans="1:27" ht="15" thickBot="1" x14ac:dyDescent="0.35">
      <c r="B135" s="33"/>
      <c r="C135" s="33"/>
      <c r="D135" s="33"/>
      <c r="E135" s="33"/>
      <c r="F135" s="33"/>
      <c r="G135" s="33"/>
      <c r="H135" s="103"/>
      <c r="I135" s="33"/>
      <c r="J135" s="100">
        <v>4.1666666666666669E-4</v>
      </c>
      <c r="K135" s="74"/>
      <c r="L135" s="35">
        <v>6.018518518518519E-4</v>
      </c>
      <c r="M135" s="105"/>
      <c r="N135" s="82">
        <v>2.3032407407407407E-3</v>
      </c>
      <c r="O135" s="35">
        <v>2.5462962962962961E-3</v>
      </c>
      <c r="P135" s="74"/>
      <c r="Q135" s="35">
        <v>2.6620370370370374E-3</v>
      </c>
      <c r="R135" s="35"/>
      <c r="S135" s="102"/>
      <c r="T135" s="105"/>
      <c r="U135" s="35"/>
      <c r="V135" s="102"/>
      <c r="W135" s="82">
        <v>3.3217592592592591E-3</v>
      </c>
      <c r="X135" s="35">
        <v>3.5648148148148154E-3</v>
      </c>
      <c r="Y135" s="74"/>
      <c r="Z135" s="35">
        <v>3.6342592592592594E-3</v>
      </c>
      <c r="AA135" s="193">
        <v>3.9467592592592592E-3</v>
      </c>
    </row>
    <row r="136" spans="1:27" ht="16.2" thickBot="1" x14ac:dyDescent="0.35">
      <c r="A136" s="238"/>
      <c r="B136" s="30">
        <v>44261</v>
      </c>
      <c r="C136" s="108"/>
      <c r="D136" s="108"/>
      <c r="E136" s="108"/>
      <c r="F136" s="108"/>
      <c r="G136" s="108"/>
      <c r="H136" s="108"/>
      <c r="I136" s="110"/>
      <c r="J136" s="111"/>
      <c r="K136" s="108"/>
      <c r="L136" s="113"/>
      <c r="M136" s="113"/>
      <c r="N136" s="108"/>
      <c r="O136" s="113"/>
      <c r="P136" s="108"/>
      <c r="Q136" s="113"/>
      <c r="R136" s="108"/>
      <c r="S136" s="108"/>
      <c r="T136" s="113"/>
      <c r="U136" s="113"/>
      <c r="V136" s="113"/>
      <c r="W136" s="108"/>
      <c r="X136" s="108"/>
      <c r="Y136" s="168" t="s">
        <v>151</v>
      </c>
      <c r="Z136" s="108"/>
      <c r="AA136" s="207"/>
    </row>
    <row r="137" spans="1:27" s="3" customFormat="1" x14ac:dyDescent="0.3">
      <c r="A137" s="239" t="s">
        <v>33</v>
      </c>
      <c r="B137" s="116" t="s">
        <v>55</v>
      </c>
      <c r="C137" s="116" t="s">
        <v>15</v>
      </c>
      <c r="D137" s="116">
        <v>2004</v>
      </c>
      <c r="E137" s="116" t="s">
        <v>19</v>
      </c>
      <c r="F137" s="116">
        <v>92</v>
      </c>
      <c r="G137" s="117">
        <v>1.3657407407407409E-3</v>
      </c>
      <c r="H137" s="118">
        <f t="shared" si="0"/>
        <v>0</v>
      </c>
      <c r="I137" s="119">
        <f t="shared" ref="I137:I159" si="1">G137-H137</f>
        <v>1.3657407407407409E-3</v>
      </c>
      <c r="J137" s="120"/>
      <c r="K137" s="123"/>
      <c r="L137" s="117"/>
      <c r="M137" s="208">
        <v>5.4398148148148144E-4</v>
      </c>
      <c r="N137" s="152">
        <v>1.1574074074074073E-4</v>
      </c>
      <c r="O137" s="117"/>
      <c r="P137" s="123"/>
      <c r="Q137" s="117"/>
      <c r="R137" s="117"/>
      <c r="S137" s="123"/>
      <c r="T137" s="152">
        <v>3.0092592592592595E-4</v>
      </c>
      <c r="U137" s="117"/>
      <c r="V137" s="123"/>
      <c r="W137" s="152">
        <v>1.6203703703703703E-4</v>
      </c>
      <c r="X137" s="117"/>
      <c r="Y137" s="123"/>
      <c r="Z137" s="117"/>
      <c r="AA137" s="190">
        <v>1.5046296296296297E-4</v>
      </c>
    </row>
    <row r="138" spans="1:27" s="3" customFormat="1" x14ac:dyDescent="0.3">
      <c r="A138" s="13"/>
      <c r="B138" s="14"/>
      <c r="C138" s="14"/>
      <c r="D138" s="14"/>
      <c r="E138" s="14"/>
      <c r="F138" s="14"/>
      <c r="G138" s="14"/>
      <c r="H138" s="78"/>
      <c r="I138" s="14"/>
      <c r="J138" s="97"/>
      <c r="K138" s="81"/>
      <c r="L138" s="14"/>
      <c r="M138" s="155">
        <v>5.4398148148148144E-4</v>
      </c>
      <c r="N138" s="153">
        <v>6.5972222222222213E-4</v>
      </c>
      <c r="O138" s="11"/>
      <c r="P138" s="81"/>
      <c r="Q138" s="11"/>
      <c r="R138" s="11"/>
      <c r="S138" s="81"/>
      <c r="T138" s="153">
        <v>9.6064814814814808E-4</v>
      </c>
      <c r="U138" s="11"/>
      <c r="V138" s="81"/>
      <c r="W138" s="153">
        <v>1.1226851851851851E-3</v>
      </c>
      <c r="X138" s="11"/>
      <c r="Y138" s="81"/>
      <c r="Z138" s="11"/>
      <c r="AA138" s="191">
        <v>1.2731481481481483E-3</v>
      </c>
    </row>
    <row r="139" spans="1:27" s="3" customFormat="1" x14ac:dyDescent="0.3">
      <c r="A139" s="12" t="s">
        <v>28</v>
      </c>
      <c r="B139" s="10" t="s">
        <v>25</v>
      </c>
      <c r="C139" s="10" t="s">
        <v>7</v>
      </c>
      <c r="D139" s="10">
        <v>2008</v>
      </c>
      <c r="E139" s="10" t="s">
        <v>19</v>
      </c>
      <c r="F139" s="10">
        <v>87</v>
      </c>
      <c r="G139" s="9">
        <v>1.3773148148148147E-3</v>
      </c>
      <c r="H139" s="77">
        <f t="shared" si="0"/>
        <v>2.3148148148148168E-4</v>
      </c>
      <c r="I139" s="98">
        <f t="shared" si="1"/>
        <v>1.1458333333333331E-3</v>
      </c>
      <c r="J139" s="90">
        <v>2.4305555555555552E-4</v>
      </c>
      <c r="K139" s="7">
        <f>L140-J140</f>
        <v>8.1018518518518543E-5</v>
      </c>
      <c r="L139" s="9">
        <v>8.1018518518518516E-5</v>
      </c>
      <c r="M139" s="85">
        <v>2.5462962962962961E-4</v>
      </c>
      <c r="N139" s="85">
        <v>6.9444444444444444E-5</v>
      </c>
      <c r="O139" s="9">
        <v>1.0416666666666667E-4</v>
      </c>
      <c r="P139" s="7">
        <f>Q140-O140</f>
        <v>8.1018518518518679E-5</v>
      </c>
      <c r="Q139" s="9">
        <v>8.1018518518518516E-5</v>
      </c>
      <c r="R139" s="9">
        <v>1.5046296296296297E-4</v>
      </c>
      <c r="S139" s="7">
        <f>T140-R140</f>
        <v>3.4722222222222229E-5</v>
      </c>
      <c r="T139" s="85">
        <v>3.4722222222222222E-5</v>
      </c>
      <c r="U139" s="9"/>
      <c r="V139" s="80"/>
      <c r="W139" s="85">
        <v>1.0416666666666667E-4</v>
      </c>
      <c r="X139" s="9">
        <v>9.2592592592592588E-5</v>
      </c>
      <c r="Y139" s="7">
        <f>Z140-X140</f>
        <v>3.4722222222222229E-5</v>
      </c>
      <c r="Z139" s="9">
        <v>3.4722222222222222E-5</v>
      </c>
      <c r="AA139" s="192">
        <v>5.7870370370370366E-5</v>
      </c>
    </row>
    <row r="140" spans="1:27" s="3" customFormat="1" x14ac:dyDescent="0.3">
      <c r="A140" s="13"/>
      <c r="B140" s="14"/>
      <c r="C140" s="14"/>
      <c r="D140" s="14"/>
      <c r="E140" s="14"/>
      <c r="F140" s="14"/>
      <c r="G140" s="14"/>
      <c r="H140" s="78"/>
      <c r="I140" s="14"/>
      <c r="J140" s="91">
        <v>2.4305555555555552E-4</v>
      </c>
      <c r="K140" s="8"/>
      <c r="L140" s="11">
        <v>3.2407407407407406E-4</v>
      </c>
      <c r="M140" s="153">
        <v>5.7870370370370378E-4</v>
      </c>
      <c r="N140" s="153">
        <v>6.4814814814814813E-4</v>
      </c>
      <c r="O140" s="11">
        <v>7.5231481481481471E-4</v>
      </c>
      <c r="P140" s="8"/>
      <c r="Q140" s="11">
        <v>8.3333333333333339E-4</v>
      </c>
      <c r="R140" s="11">
        <v>9.8379629629629642E-4</v>
      </c>
      <c r="S140" s="8"/>
      <c r="T140" s="153">
        <v>1.0185185185185186E-3</v>
      </c>
      <c r="U140" s="11"/>
      <c r="V140" s="81"/>
      <c r="W140" s="153">
        <v>1.1226851851851851E-3</v>
      </c>
      <c r="X140" s="11">
        <v>1.2152777777777778E-3</v>
      </c>
      <c r="Y140" s="8"/>
      <c r="Z140" s="11">
        <v>1.25E-3</v>
      </c>
      <c r="AA140" s="191">
        <v>1.3078703703703705E-3</v>
      </c>
    </row>
    <row r="141" spans="1:27" s="3" customFormat="1" x14ac:dyDescent="0.3">
      <c r="A141" s="12" t="s">
        <v>29</v>
      </c>
      <c r="B141" s="10" t="s">
        <v>10</v>
      </c>
      <c r="C141" s="10" t="s">
        <v>7</v>
      </c>
      <c r="D141" s="10">
        <v>2004</v>
      </c>
      <c r="E141" s="10" t="s">
        <v>11</v>
      </c>
      <c r="F141" s="10">
        <v>6</v>
      </c>
      <c r="G141" s="9">
        <v>2.1064814814814813E-3</v>
      </c>
      <c r="H141" s="77">
        <f t="shared" si="0"/>
        <v>4.050925925925928E-4</v>
      </c>
      <c r="I141" s="98">
        <f t="shared" si="1"/>
        <v>1.7013888888888886E-3</v>
      </c>
      <c r="J141" s="90">
        <v>3.9351851851851852E-4</v>
      </c>
      <c r="K141" s="7">
        <f>L142-J142</f>
        <v>8.1018518518518516E-5</v>
      </c>
      <c r="L141" s="9">
        <v>8.1018518518518516E-5</v>
      </c>
      <c r="M141" s="85">
        <v>3.8194444444444446E-4</v>
      </c>
      <c r="N141" s="85">
        <v>1.3888888888888889E-4</v>
      </c>
      <c r="O141" s="9">
        <v>1.273148148148148E-4</v>
      </c>
      <c r="P141" s="7">
        <f>Q142-O142</f>
        <v>8.1018518518518679E-5</v>
      </c>
      <c r="Q141" s="9">
        <v>8.1018518518518516E-5</v>
      </c>
      <c r="R141" s="9"/>
      <c r="S141" s="80"/>
      <c r="T141" s="85">
        <v>2.199074074074074E-4</v>
      </c>
      <c r="U141" s="9">
        <v>1.1574074074074073E-4</v>
      </c>
      <c r="V141" s="7">
        <f>W142-U142</f>
        <v>1.7361111111111114E-4</v>
      </c>
      <c r="W141" s="85">
        <v>1.7361111111111112E-4</v>
      </c>
      <c r="X141" s="9">
        <v>1.0416666666666667E-4</v>
      </c>
      <c r="Y141" s="7">
        <f>Z142-X142</f>
        <v>6.9444444444444458E-5</v>
      </c>
      <c r="Z141" s="9">
        <v>6.9444444444444444E-5</v>
      </c>
      <c r="AA141" s="192">
        <v>1.0416666666666667E-4</v>
      </c>
    </row>
    <row r="142" spans="1:27" s="3" customFormat="1" x14ac:dyDescent="0.3">
      <c r="A142" s="13"/>
      <c r="B142" s="14"/>
      <c r="C142" s="14"/>
      <c r="D142" s="14"/>
      <c r="E142" s="14"/>
      <c r="F142" s="14"/>
      <c r="G142" s="14"/>
      <c r="H142" s="78"/>
      <c r="I142" s="14"/>
      <c r="J142" s="91">
        <v>3.9351851851851852E-4</v>
      </c>
      <c r="K142" s="8"/>
      <c r="L142" s="11">
        <v>4.7453703703703704E-4</v>
      </c>
      <c r="M142" s="153">
        <v>8.564814814814815E-4</v>
      </c>
      <c r="N142" s="153">
        <v>9.9537037037037042E-4</v>
      </c>
      <c r="O142" s="11">
        <v>1.1226851851851851E-3</v>
      </c>
      <c r="P142" s="8"/>
      <c r="Q142" s="11">
        <v>1.2037037037037038E-3</v>
      </c>
      <c r="R142" s="11"/>
      <c r="S142" s="81"/>
      <c r="T142" s="153">
        <v>1.423611111111111E-3</v>
      </c>
      <c r="U142" s="11">
        <v>1.5393518518518519E-3</v>
      </c>
      <c r="V142" s="8"/>
      <c r="W142" s="153">
        <v>1.712962962962963E-3</v>
      </c>
      <c r="X142" s="11">
        <v>1.8171296296296297E-3</v>
      </c>
      <c r="Y142" s="8"/>
      <c r="Z142" s="11">
        <v>1.8865740740740742E-3</v>
      </c>
      <c r="AA142" s="191">
        <v>1.9907407407407408E-3</v>
      </c>
    </row>
    <row r="143" spans="1:27" s="3" customFormat="1" x14ac:dyDescent="0.3">
      <c r="A143" s="12" t="s">
        <v>30</v>
      </c>
      <c r="B143" s="10" t="s">
        <v>21</v>
      </c>
      <c r="C143" s="10" t="s">
        <v>7</v>
      </c>
      <c r="D143" s="10">
        <v>2008</v>
      </c>
      <c r="E143" s="10" t="s">
        <v>19</v>
      </c>
      <c r="F143" s="10">
        <v>89</v>
      </c>
      <c r="G143" s="9">
        <v>2.1296296296296298E-3</v>
      </c>
      <c r="H143" s="77">
        <f t="shared" si="0"/>
        <v>4.6296296296296314E-4</v>
      </c>
      <c r="I143" s="98">
        <f t="shared" si="1"/>
        <v>1.6666666666666666E-3</v>
      </c>
      <c r="J143" s="90">
        <v>3.2407407407407406E-4</v>
      </c>
      <c r="K143" s="7">
        <f>L144-J144</f>
        <v>9.2592592592592629E-5</v>
      </c>
      <c r="L143" s="9">
        <v>9.2592592592592588E-5</v>
      </c>
      <c r="M143" s="85">
        <v>3.8194444444444446E-4</v>
      </c>
      <c r="N143" s="85">
        <v>1.273148148148148E-4</v>
      </c>
      <c r="O143" s="9">
        <v>1.3888888888888889E-4</v>
      </c>
      <c r="P143" s="7">
        <f>Q144-O144</f>
        <v>1.041666666666669E-4</v>
      </c>
      <c r="Q143" s="9">
        <v>1.0416666666666667E-4</v>
      </c>
      <c r="R143" s="9"/>
      <c r="S143" s="80"/>
      <c r="T143" s="85">
        <v>2.5462962962962961E-4</v>
      </c>
      <c r="U143" s="9">
        <v>1.5046296296296297E-4</v>
      </c>
      <c r="V143" s="7">
        <f>W144-U144</f>
        <v>1.3888888888888892E-4</v>
      </c>
      <c r="W143" s="85">
        <v>1.3888888888888889E-4</v>
      </c>
      <c r="X143" s="9">
        <v>1.1574074074074073E-4</v>
      </c>
      <c r="Y143" s="7">
        <f>Z144-X144</f>
        <v>1.2731481481481469E-4</v>
      </c>
      <c r="Z143" s="9">
        <v>1.273148148148148E-4</v>
      </c>
      <c r="AA143" s="192">
        <v>9.2592592592592588E-5</v>
      </c>
    </row>
    <row r="144" spans="1:27" s="3" customFormat="1" x14ac:dyDescent="0.3">
      <c r="A144" s="13"/>
      <c r="B144" s="14"/>
      <c r="C144" s="14"/>
      <c r="D144" s="14"/>
      <c r="E144" s="14"/>
      <c r="F144" s="14"/>
      <c r="G144" s="14"/>
      <c r="H144" s="78"/>
      <c r="I144" s="14"/>
      <c r="J144" s="91">
        <v>3.2407407407407406E-4</v>
      </c>
      <c r="K144" s="8"/>
      <c r="L144" s="11">
        <v>4.1666666666666669E-4</v>
      </c>
      <c r="M144" s="153">
        <v>7.9861111111111105E-4</v>
      </c>
      <c r="N144" s="153">
        <v>9.2592592592592585E-4</v>
      </c>
      <c r="O144" s="11">
        <v>1.0648148148148147E-3</v>
      </c>
      <c r="P144" s="8"/>
      <c r="Q144" s="11">
        <v>1.1689814814814816E-3</v>
      </c>
      <c r="R144" s="11"/>
      <c r="S144" s="81"/>
      <c r="T144" s="153">
        <v>1.423611111111111E-3</v>
      </c>
      <c r="U144" s="11">
        <v>1.5740740740740741E-3</v>
      </c>
      <c r="V144" s="8"/>
      <c r="W144" s="153">
        <v>1.712962962962963E-3</v>
      </c>
      <c r="X144" s="11">
        <v>1.8287037037037037E-3</v>
      </c>
      <c r="Y144" s="8"/>
      <c r="Z144" s="11">
        <v>1.9560185185185184E-3</v>
      </c>
      <c r="AA144" s="191">
        <v>2.0486111111111113E-3</v>
      </c>
    </row>
    <row r="145" spans="1:27" s="3" customFormat="1" x14ac:dyDescent="0.3">
      <c r="A145" s="12" t="s">
        <v>31</v>
      </c>
      <c r="B145" s="10" t="s">
        <v>56</v>
      </c>
      <c r="C145" s="10" t="s">
        <v>7</v>
      </c>
      <c r="D145" s="10">
        <v>2010</v>
      </c>
      <c r="E145" s="10" t="s">
        <v>19</v>
      </c>
      <c r="F145" s="10">
        <v>67</v>
      </c>
      <c r="G145" s="9">
        <v>2.2222222222222222E-3</v>
      </c>
      <c r="H145" s="77">
        <f t="shared" si="0"/>
        <v>4.5138888888888871E-4</v>
      </c>
      <c r="I145" s="98">
        <f t="shared" si="1"/>
        <v>1.7708333333333335E-3</v>
      </c>
      <c r="J145" s="90">
        <v>2.6620370370370372E-4</v>
      </c>
      <c r="K145" s="7">
        <f>L146-J146</f>
        <v>1.0416666666666663E-4</v>
      </c>
      <c r="L145" s="9">
        <v>1.0416666666666667E-4</v>
      </c>
      <c r="M145" s="85">
        <v>4.7453703703703704E-4</v>
      </c>
      <c r="N145" s="85">
        <v>1.6203703703703703E-4</v>
      </c>
      <c r="O145" s="9">
        <v>1.6203703703703703E-4</v>
      </c>
      <c r="P145" s="7">
        <f>Q146-O146</f>
        <v>9.2592592592592466E-5</v>
      </c>
      <c r="Q145" s="9">
        <v>9.2592592592592588E-5</v>
      </c>
      <c r="R145" s="9">
        <v>2.0833333333333335E-4</v>
      </c>
      <c r="S145" s="7">
        <f>T146-R146</f>
        <v>6.9444444444444458E-5</v>
      </c>
      <c r="T145" s="85">
        <v>6.9444444444444444E-5</v>
      </c>
      <c r="U145" s="9">
        <v>1.273148148148148E-4</v>
      </c>
      <c r="V145" s="7">
        <f>W146-U146</f>
        <v>1.2731481481481469E-4</v>
      </c>
      <c r="W145" s="85">
        <v>1.273148148148148E-4</v>
      </c>
      <c r="X145" s="9">
        <v>1.3888888888888889E-4</v>
      </c>
      <c r="Y145" s="7">
        <f>Z146-X146</f>
        <v>5.7870370370370454E-5</v>
      </c>
      <c r="Z145" s="9">
        <v>5.7870370370370366E-5</v>
      </c>
      <c r="AA145" s="192">
        <v>1.1574074074074073E-4</v>
      </c>
    </row>
    <row r="146" spans="1:27" s="3" customFormat="1" x14ac:dyDescent="0.3">
      <c r="A146" s="13"/>
      <c r="B146" s="14"/>
      <c r="C146" s="14"/>
      <c r="D146" s="14"/>
      <c r="E146" s="14"/>
      <c r="F146" s="14"/>
      <c r="G146" s="14"/>
      <c r="H146" s="78"/>
      <c r="I146" s="14"/>
      <c r="J146" s="91">
        <v>2.6620370370370372E-4</v>
      </c>
      <c r="K146" s="8"/>
      <c r="L146" s="11">
        <v>3.7037037037037035E-4</v>
      </c>
      <c r="M146" s="153">
        <v>8.449074074074075E-4</v>
      </c>
      <c r="N146" s="153">
        <v>1.0069444444444444E-3</v>
      </c>
      <c r="O146" s="11">
        <v>1.1689814814814816E-3</v>
      </c>
      <c r="P146" s="8"/>
      <c r="Q146" s="11">
        <v>1.261574074074074E-3</v>
      </c>
      <c r="R146" s="11">
        <v>1.4699074074074074E-3</v>
      </c>
      <c r="S146" s="8"/>
      <c r="T146" s="153">
        <v>1.5393518518518519E-3</v>
      </c>
      <c r="U146" s="11">
        <v>1.6666666666666668E-3</v>
      </c>
      <c r="V146" s="8"/>
      <c r="W146" s="153">
        <v>1.7939814814814815E-3</v>
      </c>
      <c r="X146" s="11">
        <v>1.9328703703703704E-3</v>
      </c>
      <c r="Y146" s="8"/>
      <c r="Z146" s="11">
        <v>1.9907407407407408E-3</v>
      </c>
      <c r="AA146" s="191">
        <v>2.1064814814814813E-3</v>
      </c>
    </row>
    <row r="147" spans="1:27" s="3" customFormat="1" x14ac:dyDescent="0.3">
      <c r="A147" s="12" t="s">
        <v>31</v>
      </c>
      <c r="B147" s="10" t="s">
        <v>57</v>
      </c>
      <c r="C147" s="10" t="s">
        <v>7</v>
      </c>
      <c r="D147" s="10">
        <v>2010</v>
      </c>
      <c r="E147" s="10" t="s">
        <v>8</v>
      </c>
      <c r="F147" s="10">
        <v>98</v>
      </c>
      <c r="G147" s="9">
        <v>2.2337962962962967E-3</v>
      </c>
      <c r="H147" s="77">
        <f t="shared" si="0"/>
        <v>9.2592592592592618E-4</v>
      </c>
      <c r="I147" s="98">
        <f t="shared" si="1"/>
        <v>1.3078703703703705E-3</v>
      </c>
      <c r="J147" s="90">
        <v>2.5462962962962961E-4</v>
      </c>
      <c r="K147" s="7">
        <f>L148-J148</f>
        <v>8.1018518518518516E-5</v>
      </c>
      <c r="L147" s="9">
        <v>8.1018518518518516E-5</v>
      </c>
      <c r="M147" s="85">
        <v>2.7777777777777778E-4</v>
      </c>
      <c r="N147" s="85">
        <v>1.5046296296296297E-4</v>
      </c>
      <c r="O147" s="9">
        <v>1.3888888888888889E-4</v>
      </c>
      <c r="P147" s="7">
        <f>Q148-O148</f>
        <v>5.7870370370370356E-4</v>
      </c>
      <c r="Q147" s="9">
        <v>5.7870370370370378E-4</v>
      </c>
      <c r="R147" s="9">
        <v>1.6203703703703703E-4</v>
      </c>
      <c r="S147" s="7">
        <f>T148-R148</f>
        <v>6.9444444444444675E-5</v>
      </c>
      <c r="T147" s="85">
        <v>6.9444444444444444E-5</v>
      </c>
      <c r="U147" s="9">
        <v>5.7870370370370366E-5</v>
      </c>
      <c r="V147" s="7">
        <f>W148-U148</f>
        <v>1.5046296296296292E-4</v>
      </c>
      <c r="W147" s="85">
        <v>1.5046296296296297E-4</v>
      </c>
      <c r="X147" s="9">
        <v>9.2592592592592588E-5</v>
      </c>
      <c r="Y147" s="7">
        <f>Z148-X148</f>
        <v>4.629629629629645E-5</v>
      </c>
      <c r="Z147" s="9">
        <v>4.6296296296296294E-5</v>
      </c>
      <c r="AA147" s="192">
        <v>8.1018518518518516E-5</v>
      </c>
    </row>
    <row r="148" spans="1:27" s="3" customFormat="1" x14ac:dyDescent="0.3">
      <c r="A148" s="13"/>
      <c r="B148" s="14"/>
      <c r="C148" s="14"/>
      <c r="D148" s="14"/>
      <c r="E148" s="14"/>
      <c r="F148" s="14"/>
      <c r="G148" s="14"/>
      <c r="H148" s="78"/>
      <c r="I148" s="14"/>
      <c r="J148" s="91">
        <v>2.5462962962962961E-4</v>
      </c>
      <c r="K148" s="8"/>
      <c r="L148" s="11">
        <v>3.3564814814814812E-4</v>
      </c>
      <c r="M148" s="153">
        <v>6.134259259259259E-4</v>
      </c>
      <c r="N148" s="153">
        <v>7.6388888888888893E-4</v>
      </c>
      <c r="O148" s="11">
        <v>9.0277777777777784E-4</v>
      </c>
      <c r="P148" s="8"/>
      <c r="Q148" s="11">
        <v>1.4814814814814814E-3</v>
      </c>
      <c r="R148" s="11">
        <v>1.6435185185185183E-3</v>
      </c>
      <c r="S148" s="8"/>
      <c r="T148" s="153">
        <v>1.712962962962963E-3</v>
      </c>
      <c r="U148" s="11">
        <v>1.7708333333333332E-3</v>
      </c>
      <c r="V148" s="8"/>
      <c r="W148" s="153">
        <v>1.9212962962962962E-3</v>
      </c>
      <c r="X148" s="11">
        <v>2.0138888888888888E-3</v>
      </c>
      <c r="Y148" s="8"/>
      <c r="Z148" s="11">
        <v>2.0601851851851853E-3</v>
      </c>
      <c r="AA148" s="191">
        <v>2.1412037037037038E-3</v>
      </c>
    </row>
    <row r="149" spans="1:27" s="3" customFormat="1" x14ac:dyDescent="0.3">
      <c r="A149" s="12" t="s">
        <v>30</v>
      </c>
      <c r="B149" s="10" t="s">
        <v>18</v>
      </c>
      <c r="C149" s="10" t="s">
        <v>7</v>
      </c>
      <c r="D149" s="10">
        <v>2007</v>
      </c>
      <c r="E149" s="10" t="s">
        <v>19</v>
      </c>
      <c r="F149" s="10">
        <v>79</v>
      </c>
      <c r="G149" s="9">
        <v>2.685185185185185E-3</v>
      </c>
      <c r="H149" s="77">
        <f t="shared" si="0"/>
        <v>9.4907407407407419E-4</v>
      </c>
      <c r="I149" s="98">
        <f t="shared" si="1"/>
        <v>1.7361111111111108E-3</v>
      </c>
      <c r="J149" s="90">
        <v>4.6296296296296293E-4</v>
      </c>
      <c r="K149" s="7">
        <f>L150-J150</f>
        <v>8.1018518518518516E-5</v>
      </c>
      <c r="L149" s="9">
        <v>8.1018518518518516E-5</v>
      </c>
      <c r="M149" s="85">
        <v>3.5879629629629635E-4</v>
      </c>
      <c r="N149" s="85">
        <v>1.1574074074074073E-4</v>
      </c>
      <c r="O149" s="9">
        <v>1.8518518518518518E-4</v>
      </c>
      <c r="P149" s="7">
        <f>Q150-O150</f>
        <v>8.1018518518518462E-5</v>
      </c>
      <c r="Q149" s="9">
        <v>8.1018518518518516E-5</v>
      </c>
      <c r="R149" s="9">
        <v>2.199074074074074E-4</v>
      </c>
      <c r="S149" s="7">
        <f>T150-R150</f>
        <v>3.8194444444444474E-4</v>
      </c>
      <c r="T149" s="85">
        <v>3.8194444444444446E-4</v>
      </c>
      <c r="U149" s="9">
        <v>5.7870370370370366E-5</v>
      </c>
      <c r="V149" s="7">
        <f>W150-U150</f>
        <v>1.3888888888888913E-4</v>
      </c>
      <c r="W149" s="85">
        <v>1.3888888888888889E-4</v>
      </c>
      <c r="X149" s="9">
        <v>1.1574074074074073E-4</v>
      </c>
      <c r="Y149" s="7">
        <f>Z150-X150</f>
        <v>2.6620370370370339E-4</v>
      </c>
      <c r="Z149" s="9">
        <v>2.6620370370370372E-4</v>
      </c>
      <c r="AA149" s="192">
        <v>1.273148148148148E-4</v>
      </c>
    </row>
    <row r="150" spans="1:27" s="3" customFormat="1" x14ac:dyDescent="0.3">
      <c r="A150" s="13"/>
      <c r="B150" s="14"/>
      <c r="C150" s="14"/>
      <c r="D150" s="14"/>
      <c r="E150" s="14"/>
      <c r="F150" s="14"/>
      <c r="G150" s="14"/>
      <c r="H150" s="78"/>
      <c r="I150" s="14"/>
      <c r="J150" s="91">
        <v>4.6296296296296293E-4</v>
      </c>
      <c r="K150" s="8"/>
      <c r="L150" s="11">
        <v>5.4398148148148144E-4</v>
      </c>
      <c r="M150" s="153">
        <v>9.0277777777777784E-4</v>
      </c>
      <c r="N150" s="153">
        <v>1.0185185185185186E-3</v>
      </c>
      <c r="O150" s="11">
        <v>1.2037037037037038E-3</v>
      </c>
      <c r="P150" s="8"/>
      <c r="Q150" s="11">
        <v>1.2847222222222223E-3</v>
      </c>
      <c r="R150" s="11">
        <v>1.5046296296296294E-3</v>
      </c>
      <c r="S150" s="8"/>
      <c r="T150" s="153">
        <v>1.8865740740740742E-3</v>
      </c>
      <c r="U150" s="11">
        <v>1.9444444444444442E-3</v>
      </c>
      <c r="V150" s="8"/>
      <c r="W150" s="153">
        <v>2.0833333333333333E-3</v>
      </c>
      <c r="X150" s="11">
        <v>2.1990740740740742E-3</v>
      </c>
      <c r="Y150" s="8"/>
      <c r="Z150" s="11">
        <v>2.4652777777777776E-3</v>
      </c>
      <c r="AA150" s="191">
        <v>2.5925925925925925E-3</v>
      </c>
    </row>
    <row r="151" spans="1:27" s="3" customFormat="1" x14ac:dyDescent="0.3">
      <c r="A151" s="12" t="s">
        <v>32</v>
      </c>
      <c r="B151" s="10" t="s">
        <v>58</v>
      </c>
      <c r="C151" s="10" t="s">
        <v>7</v>
      </c>
      <c r="D151" s="10">
        <v>2012</v>
      </c>
      <c r="E151" s="10" t="s">
        <v>8</v>
      </c>
      <c r="F151" s="10">
        <v>43</v>
      </c>
      <c r="G151" s="9">
        <v>2.8703703703703708E-3</v>
      </c>
      <c r="H151" s="77">
        <f t="shared" si="0"/>
        <v>0</v>
      </c>
      <c r="I151" s="98">
        <f t="shared" si="1"/>
        <v>2.8703703703703708E-3</v>
      </c>
      <c r="J151" s="90"/>
      <c r="K151" s="80"/>
      <c r="L151" s="9"/>
      <c r="M151" s="154">
        <v>9.3750000000000007E-4</v>
      </c>
      <c r="N151" s="85">
        <v>4.7453703703703704E-4</v>
      </c>
      <c r="O151" s="9"/>
      <c r="P151" s="80"/>
      <c r="Q151" s="9"/>
      <c r="R151" s="9"/>
      <c r="S151" s="80"/>
      <c r="T151" s="85">
        <v>7.0601851851851847E-4</v>
      </c>
      <c r="U151" s="9"/>
      <c r="V151" s="80"/>
      <c r="W151" s="85">
        <v>3.1250000000000001E-4</v>
      </c>
      <c r="X151" s="9"/>
      <c r="Y151" s="80"/>
      <c r="Z151" s="9"/>
      <c r="AA151" s="192">
        <v>2.6620370370370372E-4</v>
      </c>
    </row>
    <row r="152" spans="1:27" s="3" customFormat="1" x14ac:dyDescent="0.3">
      <c r="A152" s="13"/>
      <c r="B152" s="14"/>
      <c r="C152" s="14"/>
      <c r="D152" s="14"/>
      <c r="E152" s="14"/>
      <c r="F152" s="14"/>
      <c r="G152" s="14"/>
      <c r="H152" s="78"/>
      <c r="I152" s="14"/>
      <c r="J152" s="97"/>
      <c r="K152" s="81"/>
      <c r="L152" s="14"/>
      <c r="M152" s="155">
        <v>9.3750000000000007E-4</v>
      </c>
      <c r="N152" s="153">
        <v>1.4120370370370369E-3</v>
      </c>
      <c r="O152" s="11"/>
      <c r="P152" s="81"/>
      <c r="Q152" s="11"/>
      <c r="R152" s="11"/>
      <c r="S152" s="81"/>
      <c r="T152" s="153">
        <v>2.1180555555555553E-3</v>
      </c>
      <c r="U152" s="11"/>
      <c r="V152" s="81"/>
      <c r="W152" s="153">
        <v>2.4305555555555556E-3</v>
      </c>
      <c r="X152" s="11"/>
      <c r="Y152" s="81"/>
      <c r="Z152" s="11"/>
      <c r="AA152" s="191">
        <v>2.6967592592592594E-3</v>
      </c>
    </row>
    <row r="153" spans="1:27" s="3" customFormat="1" x14ac:dyDescent="0.3">
      <c r="A153" s="12" t="s">
        <v>30</v>
      </c>
      <c r="B153" s="10" t="s">
        <v>59</v>
      </c>
      <c r="C153" s="10" t="s">
        <v>7</v>
      </c>
      <c r="D153" s="10">
        <v>2009</v>
      </c>
      <c r="E153" s="10" t="s">
        <v>8</v>
      </c>
      <c r="F153" s="10">
        <v>69</v>
      </c>
      <c r="G153" s="9">
        <v>3.0555555555555557E-3</v>
      </c>
      <c r="H153" s="77">
        <f t="shared" si="0"/>
        <v>0</v>
      </c>
      <c r="I153" s="98">
        <f t="shared" si="1"/>
        <v>3.0555555555555557E-3</v>
      </c>
      <c r="J153" s="90"/>
      <c r="K153" s="80"/>
      <c r="L153" s="9"/>
      <c r="M153" s="154">
        <v>1.0532407407407407E-3</v>
      </c>
      <c r="N153" s="85">
        <v>2.8935185185185189E-4</v>
      </c>
      <c r="O153" s="9"/>
      <c r="P153" s="80"/>
      <c r="Q153" s="9">
        <v>4.1666666666666669E-4</v>
      </c>
      <c r="R153" s="9"/>
      <c r="S153" s="80"/>
      <c r="T153" s="85">
        <v>2.7777777777777778E-4</v>
      </c>
      <c r="U153" s="9"/>
      <c r="V153" s="80"/>
      <c r="W153" s="85">
        <v>2.7777777777777778E-4</v>
      </c>
      <c r="X153" s="9"/>
      <c r="Y153" s="80"/>
      <c r="Z153" s="9">
        <v>3.1250000000000001E-4</v>
      </c>
      <c r="AA153" s="192">
        <v>2.6620370370370372E-4</v>
      </c>
    </row>
    <row r="154" spans="1:27" s="3" customFormat="1" x14ac:dyDescent="0.3">
      <c r="A154" s="13"/>
      <c r="B154" s="14"/>
      <c r="C154" s="14"/>
      <c r="D154" s="14"/>
      <c r="E154" s="14"/>
      <c r="F154" s="14"/>
      <c r="G154" s="14"/>
      <c r="H154" s="78"/>
      <c r="I154" s="14"/>
      <c r="J154" s="97"/>
      <c r="K154" s="81"/>
      <c r="L154" s="14"/>
      <c r="M154" s="155">
        <v>1.0532407407407407E-3</v>
      </c>
      <c r="N154" s="153">
        <v>1.3425925925925925E-3</v>
      </c>
      <c r="O154" s="11"/>
      <c r="P154" s="81"/>
      <c r="Q154" s="11">
        <v>1.7592592592592592E-3</v>
      </c>
      <c r="R154" s="11"/>
      <c r="S154" s="81"/>
      <c r="T154" s="153">
        <v>2.0370370370370373E-3</v>
      </c>
      <c r="U154" s="11"/>
      <c r="V154" s="81"/>
      <c r="W154" s="153">
        <v>2.3148148148148151E-3</v>
      </c>
      <c r="X154" s="11"/>
      <c r="Y154" s="81"/>
      <c r="Z154" s="11">
        <v>2.627314814814815E-3</v>
      </c>
      <c r="AA154" s="191">
        <v>2.8935185185185188E-3</v>
      </c>
    </row>
    <row r="155" spans="1:27" s="3" customFormat="1" x14ac:dyDescent="0.3">
      <c r="A155" s="12" t="s">
        <v>30</v>
      </c>
      <c r="B155" s="10" t="s">
        <v>60</v>
      </c>
      <c r="C155" s="10" t="s">
        <v>7</v>
      </c>
      <c r="D155" s="10">
        <v>2009</v>
      </c>
      <c r="E155" s="10" t="s">
        <v>8</v>
      </c>
      <c r="F155" s="10">
        <v>90</v>
      </c>
      <c r="G155" s="9">
        <v>3.6342592592592594E-3</v>
      </c>
      <c r="H155" s="77">
        <f t="shared" si="0"/>
        <v>7.9861111111111105E-4</v>
      </c>
      <c r="I155" s="98">
        <f t="shared" si="1"/>
        <v>2.8356481481481483E-3</v>
      </c>
      <c r="J155" s="90">
        <v>5.7870370370370378E-4</v>
      </c>
      <c r="K155" s="7">
        <f>L156-J156</f>
        <v>1.5046296296296292E-4</v>
      </c>
      <c r="L155" s="9">
        <v>1.5046296296296297E-4</v>
      </c>
      <c r="M155" s="154">
        <v>5.3240740740740744E-4</v>
      </c>
      <c r="N155" s="85">
        <v>1.9675925925925926E-4</v>
      </c>
      <c r="O155" s="9">
        <v>2.6620370370370372E-4</v>
      </c>
      <c r="P155" s="7">
        <f>Q156-O156</f>
        <v>8.1018518518518462E-5</v>
      </c>
      <c r="Q155" s="9">
        <v>8.1018518518518516E-5</v>
      </c>
      <c r="R155" s="9">
        <v>2.6620370370370372E-4</v>
      </c>
      <c r="S155" s="7">
        <f>T156-R156</f>
        <v>1.8518518518518493E-4</v>
      </c>
      <c r="T155" s="85">
        <v>1.8518518518518518E-4</v>
      </c>
      <c r="U155" s="9">
        <v>1.1574074074074073E-4</v>
      </c>
      <c r="V155" s="7">
        <f>W156-U156</f>
        <v>1.6203703703703736E-4</v>
      </c>
      <c r="W155" s="85">
        <v>1.6203703703703703E-4</v>
      </c>
      <c r="X155" s="9">
        <v>1.5046296296296297E-4</v>
      </c>
      <c r="Y155" s="7">
        <f>Z156-X156</f>
        <v>2.1990740740740738E-4</v>
      </c>
      <c r="Z155" s="9">
        <v>2.199074074074074E-4</v>
      </c>
      <c r="AA155" s="192">
        <v>2.7777777777777778E-4</v>
      </c>
    </row>
    <row r="156" spans="1:27" s="3" customFormat="1" x14ac:dyDescent="0.3">
      <c r="A156" s="13"/>
      <c r="B156" s="14"/>
      <c r="C156" s="14"/>
      <c r="D156" s="14"/>
      <c r="E156" s="14"/>
      <c r="F156" s="14"/>
      <c r="G156" s="14"/>
      <c r="H156" s="78"/>
      <c r="I156" s="14"/>
      <c r="J156" s="91">
        <v>5.7870370370370378E-4</v>
      </c>
      <c r="K156" s="8"/>
      <c r="L156" s="11">
        <v>7.291666666666667E-4</v>
      </c>
      <c r="M156" s="153">
        <v>1.261574074074074E-3</v>
      </c>
      <c r="N156" s="153">
        <v>1.7939814814814815E-3</v>
      </c>
      <c r="O156" s="11">
        <v>2.0601851851851853E-3</v>
      </c>
      <c r="P156" s="8"/>
      <c r="Q156" s="11">
        <v>2.1412037037037038E-3</v>
      </c>
      <c r="R156" s="11">
        <v>2.4074074074074076E-3</v>
      </c>
      <c r="S156" s="8"/>
      <c r="T156" s="153">
        <v>2.5925925925925925E-3</v>
      </c>
      <c r="U156" s="11">
        <v>2.7083333333333334E-3</v>
      </c>
      <c r="V156" s="8"/>
      <c r="W156" s="153">
        <v>2.8703703703703708E-3</v>
      </c>
      <c r="X156" s="11">
        <v>3.0208333333333333E-3</v>
      </c>
      <c r="Y156" s="8"/>
      <c r="Z156" s="11">
        <v>3.2407407407407406E-3</v>
      </c>
      <c r="AA156" s="191">
        <v>3.5185185185185185E-3</v>
      </c>
    </row>
    <row r="157" spans="1:27" s="3" customFormat="1" x14ac:dyDescent="0.3">
      <c r="A157" s="12" t="s">
        <v>32</v>
      </c>
      <c r="B157" s="10" t="s">
        <v>61</v>
      </c>
      <c r="C157" s="10" t="s">
        <v>15</v>
      </c>
      <c r="D157" s="10">
        <v>2012</v>
      </c>
      <c r="E157" s="10" t="s">
        <v>8</v>
      </c>
      <c r="F157" s="10">
        <v>80</v>
      </c>
      <c r="G157" s="9">
        <v>3.6805555555555554E-3</v>
      </c>
      <c r="H157" s="77">
        <f t="shared" si="0"/>
        <v>6.1342592592592623E-4</v>
      </c>
      <c r="I157" s="98">
        <f t="shared" si="1"/>
        <v>3.0671296296296293E-3</v>
      </c>
      <c r="J157" s="90">
        <v>5.4398148148148144E-4</v>
      </c>
      <c r="K157" s="7">
        <f>L158-J158</f>
        <v>1.5046296296296303E-4</v>
      </c>
      <c r="L157" s="9">
        <v>1.5046296296296297E-4</v>
      </c>
      <c r="M157" s="85">
        <v>6.4814814814814813E-4</v>
      </c>
      <c r="N157" s="85">
        <v>3.1250000000000001E-4</v>
      </c>
      <c r="O157" s="9">
        <v>3.4722222222222224E-4</v>
      </c>
      <c r="P157" s="7">
        <f>Q158-O158</f>
        <v>1.0416666666666647E-4</v>
      </c>
      <c r="Q157" s="9">
        <v>1.0416666666666667E-4</v>
      </c>
      <c r="R157" s="9">
        <v>3.3564814814814812E-4</v>
      </c>
      <c r="S157" s="7">
        <f>T158-R158</f>
        <v>6.9444444444444458E-5</v>
      </c>
      <c r="T157" s="85">
        <v>6.9444444444444444E-5</v>
      </c>
      <c r="U157" s="9">
        <v>3.0092592592592595E-4</v>
      </c>
      <c r="V157" s="7">
        <f>W158-U158</f>
        <v>2.0833333333333381E-4</v>
      </c>
      <c r="W157" s="85">
        <v>2.0833333333333335E-4</v>
      </c>
      <c r="X157" s="9">
        <v>2.0833333333333335E-4</v>
      </c>
      <c r="Y157" s="7">
        <f>Z158-X158</f>
        <v>8.1018518518518462E-5</v>
      </c>
      <c r="Z157" s="9">
        <v>8.1018518518518516E-5</v>
      </c>
      <c r="AA157" s="192">
        <v>2.6620370370370372E-4</v>
      </c>
    </row>
    <row r="158" spans="1:27" s="3" customFormat="1" x14ac:dyDescent="0.3">
      <c r="A158" s="13"/>
      <c r="B158" s="14"/>
      <c r="C158" s="14"/>
      <c r="D158" s="14"/>
      <c r="E158" s="14"/>
      <c r="F158" s="14"/>
      <c r="G158" s="14"/>
      <c r="H158" s="78"/>
      <c r="I158" s="14"/>
      <c r="J158" s="91">
        <v>5.4398148148148144E-4</v>
      </c>
      <c r="K158" s="8"/>
      <c r="L158" s="11">
        <v>6.9444444444444447E-4</v>
      </c>
      <c r="M158" s="153">
        <v>1.3425925925925925E-3</v>
      </c>
      <c r="N158" s="153">
        <v>1.6550925925925926E-3</v>
      </c>
      <c r="O158" s="11">
        <v>2.0023148148148148E-3</v>
      </c>
      <c r="P158" s="8"/>
      <c r="Q158" s="11">
        <v>2.1064814814814813E-3</v>
      </c>
      <c r="R158" s="11">
        <v>2.4421296296296296E-3</v>
      </c>
      <c r="S158" s="8"/>
      <c r="T158" s="153">
        <v>2.5115740740740741E-3</v>
      </c>
      <c r="U158" s="11">
        <v>2.8124999999999995E-3</v>
      </c>
      <c r="V158" s="8"/>
      <c r="W158" s="153">
        <v>3.0208333333333333E-3</v>
      </c>
      <c r="X158" s="11">
        <v>3.2291666666666666E-3</v>
      </c>
      <c r="Y158" s="8"/>
      <c r="Z158" s="11">
        <v>3.3101851851851851E-3</v>
      </c>
      <c r="AA158" s="191">
        <v>3.5763888888888894E-3</v>
      </c>
    </row>
    <row r="159" spans="1:27" s="3" customFormat="1" x14ac:dyDescent="0.3">
      <c r="A159" s="12" t="s">
        <v>32</v>
      </c>
      <c r="B159" s="10" t="s">
        <v>62</v>
      </c>
      <c r="C159" s="10" t="s">
        <v>7</v>
      </c>
      <c r="D159" s="10">
        <v>2010</v>
      </c>
      <c r="E159" s="10" t="s">
        <v>8</v>
      </c>
      <c r="F159" s="10">
        <v>85</v>
      </c>
      <c r="G159" s="9">
        <v>5.6712962962962958E-3</v>
      </c>
      <c r="H159" s="77">
        <f>K159+P159+S159+V159+Y159</f>
        <v>7.1759259259259302E-4</v>
      </c>
      <c r="I159" s="98">
        <f t="shared" si="1"/>
        <v>4.9537037037037032E-3</v>
      </c>
      <c r="J159" s="90"/>
      <c r="K159" s="80"/>
      <c r="L159" s="89">
        <v>1.1574074074074073E-3</v>
      </c>
      <c r="M159" s="85">
        <v>1.25E-3</v>
      </c>
      <c r="N159" s="85">
        <v>3.1250000000000001E-4</v>
      </c>
      <c r="O159" s="9">
        <v>3.1250000000000001E-4</v>
      </c>
      <c r="P159" s="7">
        <f>Q160-O160</f>
        <v>3.1249999999999984E-4</v>
      </c>
      <c r="Q159" s="9">
        <v>3.1250000000000001E-4</v>
      </c>
      <c r="R159" s="9">
        <v>3.7037037037037035E-4</v>
      </c>
      <c r="S159" s="7">
        <f>T160-R160</f>
        <v>2.0833333333333381E-4</v>
      </c>
      <c r="T159" s="85">
        <v>2.0833333333333335E-4</v>
      </c>
      <c r="U159" s="9">
        <v>2.5462962962962961E-4</v>
      </c>
      <c r="V159" s="7">
        <f>W160-U160</f>
        <v>1.9675925925925937E-4</v>
      </c>
      <c r="W159" s="85">
        <v>1.9675925925925926E-4</v>
      </c>
      <c r="X159" s="9"/>
      <c r="Y159" s="80"/>
      <c r="Z159" s="9">
        <v>4.6296296296296293E-4</v>
      </c>
      <c r="AA159" s="192">
        <v>5.2083333333333333E-4</v>
      </c>
    </row>
    <row r="160" spans="1:27" s="3" customFormat="1" ht="15" thickBot="1" x14ac:dyDescent="0.35">
      <c r="A160" s="241"/>
      <c r="B160" s="194"/>
      <c r="C160" s="194"/>
      <c r="D160" s="194"/>
      <c r="E160" s="194"/>
      <c r="F160" s="194"/>
      <c r="G160" s="194"/>
      <c r="H160" s="195"/>
      <c r="I160" s="194"/>
      <c r="J160" s="196"/>
      <c r="K160" s="197"/>
      <c r="L160" s="198">
        <v>1.1574074074074073E-3</v>
      </c>
      <c r="M160" s="199">
        <v>2.4074074074074076E-3</v>
      </c>
      <c r="N160" s="199">
        <v>2.7199074074074074E-3</v>
      </c>
      <c r="O160" s="200">
        <v>3.0324074074074073E-3</v>
      </c>
      <c r="P160" s="201"/>
      <c r="Q160" s="200">
        <v>3.3449074074074071E-3</v>
      </c>
      <c r="R160" s="200">
        <v>3.7152777777777774E-3</v>
      </c>
      <c r="S160" s="201"/>
      <c r="T160" s="199">
        <v>3.9236111111111112E-3</v>
      </c>
      <c r="U160" s="200">
        <v>4.1782407407407402E-3</v>
      </c>
      <c r="V160" s="201"/>
      <c r="W160" s="199">
        <v>4.3749999999999995E-3</v>
      </c>
      <c r="X160" s="200"/>
      <c r="Y160" s="197"/>
      <c r="Z160" s="200">
        <v>4.8379629629629632E-3</v>
      </c>
      <c r="AA160" s="202">
        <v>5.3587962962962964E-3</v>
      </c>
    </row>
    <row r="161" spans="1:32" s="79" customFormat="1" x14ac:dyDescent="0.3">
      <c r="A161" s="242" t="s">
        <v>33</v>
      </c>
      <c r="B161" s="73" t="s">
        <v>84</v>
      </c>
      <c r="C161" s="73" t="s">
        <v>77</v>
      </c>
      <c r="D161" s="73"/>
      <c r="E161" s="73" t="s">
        <v>8</v>
      </c>
      <c r="F161" s="73">
        <v>23</v>
      </c>
      <c r="G161" s="73" t="s">
        <v>20</v>
      </c>
      <c r="H161" s="88">
        <f>K161+P161+S161+V161+Y161</f>
        <v>1.6203703703703654E-4</v>
      </c>
      <c r="I161" s="157"/>
      <c r="J161" s="156">
        <v>4.8611111111111104E-4</v>
      </c>
      <c r="K161" s="88">
        <f>L162-J162</f>
        <v>8.1018518518518516E-5</v>
      </c>
      <c r="L161" s="88">
        <v>8.1018518518518516E-5</v>
      </c>
      <c r="M161" s="88">
        <v>7.9861111111111105E-4</v>
      </c>
      <c r="N161" s="88">
        <v>2.5462962962962961E-4</v>
      </c>
      <c r="O161" s="88">
        <v>5.0925925925925921E-4</v>
      </c>
      <c r="P161" s="88">
        <f>Q162-O162</f>
        <v>8.1018518518518028E-5</v>
      </c>
      <c r="Q161" s="88">
        <v>8.1018518518518516E-5</v>
      </c>
      <c r="R161" s="73"/>
      <c r="S161" s="73"/>
      <c r="T161" s="88"/>
      <c r="U161" s="73"/>
      <c r="V161" s="73"/>
      <c r="W161" s="88"/>
      <c r="X161" s="73"/>
      <c r="Y161" s="73"/>
      <c r="Z161" s="73"/>
      <c r="AA161" s="106"/>
      <c r="AB161" s="3"/>
      <c r="AC161" s="3"/>
      <c r="AD161" s="3"/>
      <c r="AE161" s="3"/>
      <c r="AF161" s="3"/>
    </row>
    <row r="162" spans="1:32" s="79" customFormat="1" x14ac:dyDescent="0.3">
      <c r="A162" s="158"/>
      <c r="B162" s="87"/>
      <c r="C162" s="87"/>
      <c r="D162" s="87"/>
      <c r="E162" s="87"/>
      <c r="F162" s="87"/>
      <c r="G162" s="87"/>
      <c r="H162" s="87"/>
      <c r="I162" s="87"/>
      <c r="J162" s="159">
        <v>4.8611111111111104E-4</v>
      </c>
      <c r="K162" s="87"/>
      <c r="L162" s="160">
        <v>5.6712962962962956E-4</v>
      </c>
      <c r="M162" s="160">
        <v>1.3657407407407409E-3</v>
      </c>
      <c r="N162" s="160">
        <v>1.6203703703703703E-3</v>
      </c>
      <c r="O162" s="160">
        <v>2.1296296296296298E-3</v>
      </c>
      <c r="P162" s="87"/>
      <c r="Q162" s="160">
        <v>2.2106481481481478E-3</v>
      </c>
      <c r="R162" s="87"/>
      <c r="S162" s="87"/>
      <c r="T162" s="160"/>
      <c r="U162" s="87"/>
      <c r="V162" s="87"/>
      <c r="W162" s="160"/>
      <c r="X162" s="87"/>
      <c r="Y162" s="87"/>
      <c r="Z162" s="87"/>
      <c r="AA162" s="161"/>
      <c r="AB162" s="3"/>
      <c r="AC162" s="3"/>
      <c r="AD162" s="3"/>
      <c r="AE162" s="3"/>
      <c r="AF162" s="3"/>
    </row>
    <row r="163" spans="1:32" s="3" customFormat="1" x14ac:dyDescent="0.3">
      <c r="A163" s="41"/>
      <c r="J163" s="92"/>
    </row>
    <row r="164" spans="1:32" s="3" customFormat="1" x14ac:dyDescent="0.3">
      <c r="A164" s="41"/>
      <c r="B164" s="69" t="s">
        <v>176</v>
      </c>
      <c r="C164" s="69" t="s">
        <v>177</v>
      </c>
      <c r="D164" s="69"/>
      <c r="E164" s="375"/>
      <c r="F164" s="378"/>
      <c r="G164" s="376"/>
      <c r="J164" s="92"/>
      <c r="K164"/>
    </row>
    <row r="165" spans="1:32" x14ac:dyDescent="0.3">
      <c r="B165" s="69" t="s">
        <v>178</v>
      </c>
      <c r="C165" s="69" t="s">
        <v>179</v>
      </c>
      <c r="D165" s="69"/>
      <c r="E165" s="375"/>
      <c r="F165" s="378"/>
      <c r="G165" s="376"/>
      <c r="I165" s="3"/>
      <c r="K165"/>
      <c r="M165"/>
      <c r="N165" s="3"/>
      <c r="P165" s="3"/>
      <c r="S165" s="3"/>
      <c r="T165" s="3"/>
      <c r="V165" s="3"/>
      <c r="W165" s="3"/>
      <c r="Y165" s="3"/>
      <c r="AA165"/>
    </row>
    <row r="166" spans="1:32" x14ac:dyDescent="0.3">
      <c r="B166" s="69" t="s">
        <v>173</v>
      </c>
      <c r="C166" s="69" t="s">
        <v>174</v>
      </c>
      <c r="D166"/>
      <c r="E166" s="377" t="s">
        <v>175</v>
      </c>
      <c r="F166" s="375"/>
      <c r="G166" s="376"/>
      <c r="I166" s="3"/>
      <c r="K166" s="5"/>
      <c r="M166"/>
      <c r="N166" s="3"/>
      <c r="P166" s="3"/>
      <c r="S166" s="3"/>
      <c r="T166" s="3"/>
      <c r="V166" s="3"/>
      <c r="W166" s="3"/>
      <c r="Y166" s="3"/>
      <c r="AA166"/>
    </row>
    <row r="167" spans="1:32" s="3" customFormat="1" x14ac:dyDescent="0.3">
      <c r="A167" s="41"/>
      <c r="I167" s="101"/>
      <c r="J167" s="92"/>
      <c r="K167" s="5"/>
    </row>
    <row r="168" spans="1:32" s="3" customFormat="1" x14ac:dyDescent="0.3">
      <c r="A168" s="41"/>
      <c r="I168" s="101"/>
      <c r="J168" s="92"/>
      <c r="K168" s="5"/>
    </row>
    <row r="169" spans="1:32" s="3" customFormat="1" x14ac:dyDescent="0.3">
      <c r="A169" s="41"/>
      <c r="I169" s="101"/>
      <c r="J169" s="92"/>
      <c r="K169" s="5"/>
    </row>
    <row r="170" spans="1:32" s="3" customFormat="1" x14ac:dyDescent="0.3">
      <c r="A170" s="41"/>
      <c r="I170" s="101"/>
      <c r="J170" s="92"/>
      <c r="K170" s="5"/>
    </row>
    <row r="171" spans="1:32" s="3" customFormat="1" x14ac:dyDescent="0.3">
      <c r="A171" s="41"/>
      <c r="I171" s="101"/>
      <c r="J171" s="92"/>
      <c r="K171" s="5"/>
    </row>
    <row r="172" spans="1:32" s="3" customFormat="1" x14ac:dyDescent="0.3">
      <c r="A172" s="41"/>
      <c r="I172" s="101"/>
      <c r="J172" s="92"/>
      <c r="K172" s="5"/>
    </row>
    <row r="173" spans="1:32" s="3" customFormat="1" x14ac:dyDescent="0.3">
      <c r="A173" s="41"/>
      <c r="I173" s="101"/>
      <c r="J173" s="92"/>
      <c r="K173" s="5"/>
    </row>
    <row r="174" spans="1:32" s="3" customFormat="1" x14ac:dyDescent="0.3">
      <c r="A174" s="41"/>
      <c r="I174" s="101"/>
      <c r="J174" s="92"/>
      <c r="K174" s="5"/>
    </row>
    <row r="175" spans="1:32" s="3" customFormat="1" x14ac:dyDescent="0.3">
      <c r="A175" s="41"/>
      <c r="I175" s="101"/>
      <c r="J175" s="92"/>
      <c r="K175" s="5"/>
    </row>
    <row r="176" spans="1:32" s="3" customFormat="1" x14ac:dyDescent="0.3">
      <c r="A176" s="41"/>
      <c r="I176" s="101"/>
      <c r="J176" s="92"/>
      <c r="K176" s="5"/>
    </row>
    <row r="177" spans="1:11" s="3" customFormat="1" x14ac:dyDescent="0.3">
      <c r="A177" s="41"/>
      <c r="I177" s="101"/>
      <c r="J177" s="92"/>
      <c r="K177" s="5"/>
    </row>
    <row r="178" spans="1:11" s="3" customFormat="1" x14ac:dyDescent="0.3">
      <c r="A178" s="41"/>
      <c r="I178" s="101"/>
      <c r="J178" s="92"/>
      <c r="K178" s="5"/>
    </row>
    <row r="179" spans="1:11" s="3" customFormat="1" x14ac:dyDescent="0.3">
      <c r="A179" s="41"/>
      <c r="I179" s="101"/>
      <c r="J179" s="92"/>
      <c r="K179" s="5"/>
    </row>
    <row r="180" spans="1:11" s="3" customFormat="1" x14ac:dyDescent="0.3">
      <c r="A180" s="41"/>
      <c r="I180" s="101"/>
      <c r="J180" s="92"/>
      <c r="K180" s="5"/>
    </row>
    <row r="181" spans="1:11" s="3" customFormat="1" x14ac:dyDescent="0.3">
      <c r="A181" s="41"/>
      <c r="I181" s="101"/>
      <c r="J181" s="92"/>
      <c r="K181" s="5"/>
    </row>
    <row r="182" spans="1:11" s="3" customFormat="1" x14ac:dyDescent="0.3">
      <c r="A182" s="41"/>
      <c r="I182" s="101"/>
      <c r="J182" s="92"/>
      <c r="K182" s="5"/>
    </row>
    <row r="183" spans="1:11" s="3" customFormat="1" x14ac:dyDescent="0.3">
      <c r="A183" s="41"/>
      <c r="I183" s="101"/>
      <c r="J183" s="92"/>
      <c r="K183" s="5"/>
    </row>
    <row r="184" spans="1:11" s="3" customFormat="1" x14ac:dyDescent="0.3">
      <c r="A184" s="41"/>
      <c r="I184" s="101"/>
      <c r="J184" s="92"/>
      <c r="K184" s="5"/>
    </row>
    <row r="185" spans="1:11" s="3" customFormat="1" x14ac:dyDescent="0.3">
      <c r="A185" s="41"/>
      <c r="I185" s="101"/>
      <c r="J185" s="92"/>
      <c r="K185" s="5"/>
    </row>
    <row r="186" spans="1:11" s="3" customFormat="1" x14ac:dyDescent="0.3">
      <c r="A186" s="41"/>
      <c r="I186" s="101"/>
      <c r="J186" s="92"/>
      <c r="K186" s="5"/>
    </row>
    <row r="187" spans="1:11" s="3" customFormat="1" x14ac:dyDescent="0.3">
      <c r="A187" s="41"/>
      <c r="I187" s="101"/>
      <c r="J187" s="92"/>
      <c r="K187" s="5"/>
    </row>
    <row r="188" spans="1:11" s="3" customFormat="1" x14ac:dyDescent="0.3">
      <c r="A188" s="41"/>
      <c r="I188" s="101"/>
      <c r="J188" s="92"/>
      <c r="K188" s="5"/>
    </row>
    <row r="189" spans="1:11" s="3" customFormat="1" x14ac:dyDescent="0.3">
      <c r="A189" s="41"/>
      <c r="I189" s="101"/>
      <c r="J189" s="92"/>
      <c r="K189" s="5"/>
    </row>
    <row r="190" spans="1:11" s="3" customFormat="1" x14ac:dyDescent="0.3">
      <c r="A190" s="41"/>
      <c r="I190" s="101"/>
      <c r="J190" s="92"/>
      <c r="K190" s="5"/>
    </row>
    <row r="191" spans="1:11" s="3" customFormat="1" x14ac:dyDescent="0.3">
      <c r="A191" s="41"/>
      <c r="I191" s="101"/>
      <c r="J191" s="92"/>
      <c r="K191" s="5"/>
    </row>
    <row r="192" spans="1:11" s="3" customFormat="1" x14ac:dyDescent="0.3">
      <c r="A192" s="41"/>
      <c r="I192" s="101"/>
      <c r="J192" s="92"/>
      <c r="K192" s="5"/>
    </row>
    <row r="193" spans="1:11" s="3" customFormat="1" x14ac:dyDescent="0.3">
      <c r="A193" s="41"/>
      <c r="I193" s="101"/>
      <c r="J193" s="92"/>
      <c r="K193" s="5"/>
    </row>
    <row r="194" spans="1:11" s="3" customFormat="1" x14ac:dyDescent="0.3">
      <c r="A194" s="41"/>
      <c r="I194" s="101"/>
      <c r="J194" s="92"/>
      <c r="K194" s="5"/>
    </row>
    <row r="195" spans="1:11" s="3" customFormat="1" x14ac:dyDescent="0.3">
      <c r="A195" s="41"/>
      <c r="I195" s="101"/>
      <c r="J195" s="92"/>
      <c r="K195" s="5"/>
    </row>
    <row r="196" spans="1:11" s="3" customFormat="1" x14ac:dyDescent="0.3">
      <c r="A196" s="41"/>
      <c r="I196" s="101"/>
      <c r="J196" s="92"/>
      <c r="K196" s="5"/>
    </row>
    <row r="197" spans="1:11" s="3" customFormat="1" x14ac:dyDescent="0.3">
      <c r="A197" s="41"/>
      <c r="I197" s="101"/>
      <c r="J197" s="92"/>
      <c r="K197" s="5"/>
    </row>
    <row r="198" spans="1:11" s="3" customFormat="1" x14ac:dyDescent="0.3">
      <c r="A198" s="41"/>
      <c r="I198" s="101"/>
      <c r="J198" s="92"/>
      <c r="K198" s="5"/>
    </row>
    <row r="199" spans="1:11" s="3" customFormat="1" x14ac:dyDescent="0.3">
      <c r="A199" s="41"/>
      <c r="I199" s="101"/>
      <c r="J199" s="92"/>
      <c r="K199" s="5"/>
    </row>
    <row r="200" spans="1:11" s="3" customFormat="1" x14ac:dyDescent="0.3">
      <c r="A200" s="41"/>
      <c r="I200" s="101"/>
      <c r="J200" s="92"/>
      <c r="K200" s="5"/>
    </row>
    <row r="201" spans="1:11" s="3" customFormat="1" x14ac:dyDescent="0.3">
      <c r="A201" s="41"/>
      <c r="I201" s="101"/>
      <c r="J201" s="92"/>
      <c r="K201" s="5"/>
    </row>
    <row r="202" spans="1:11" s="3" customFormat="1" x14ac:dyDescent="0.3">
      <c r="A202" s="41"/>
      <c r="I202" s="101"/>
      <c r="J202" s="92"/>
      <c r="K202" s="5"/>
    </row>
    <row r="203" spans="1:11" s="3" customFormat="1" x14ac:dyDescent="0.3">
      <c r="A203" s="41"/>
      <c r="I203" s="101"/>
      <c r="J203" s="92"/>
      <c r="K203" s="5"/>
    </row>
    <row r="204" spans="1:11" s="3" customFormat="1" x14ac:dyDescent="0.3">
      <c r="A204" s="41"/>
      <c r="I204" s="101"/>
      <c r="J204" s="92"/>
      <c r="K204" s="5"/>
    </row>
    <row r="205" spans="1:11" s="3" customFormat="1" x14ac:dyDescent="0.3">
      <c r="A205" s="41"/>
      <c r="I205" s="101"/>
      <c r="J205" s="92"/>
      <c r="K205" s="5"/>
    </row>
    <row r="206" spans="1:11" s="3" customFormat="1" x14ac:dyDescent="0.3">
      <c r="A206" s="41"/>
      <c r="I206" s="101"/>
      <c r="J206" s="92"/>
      <c r="K206" s="5"/>
    </row>
    <row r="207" spans="1:11" s="3" customFormat="1" x14ac:dyDescent="0.3">
      <c r="A207" s="41"/>
      <c r="I207" s="101"/>
      <c r="J207" s="92"/>
      <c r="K207" s="5"/>
    </row>
    <row r="208" spans="1:11" s="3" customFormat="1" x14ac:dyDescent="0.3">
      <c r="A208" s="41"/>
      <c r="I208" s="101"/>
      <c r="J208" s="92"/>
      <c r="K208" s="5"/>
    </row>
    <row r="209" spans="1:19" s="3" customFormat="1" x14ac:dyDescent="0.3">
      <c r="A209" s="41"/>
      <c r="I209" s="101"/>
      <c r="J209" s="92"/>
      <c r="K209" s="5"/>
    </row>
    <row r="210" spans="1:19" s="3" customFormat="1" x14ac:dyDescent="0.3">
      <c r="A210" s="41"/>
      <c r="I210" s="101"/>
      <c r="J210" s="92"/>
      <c r="K210" s="5"/>
    </row>
    <row r="211" spans="1:19" s="3" customFormat="1" x14ac:dyDescent="0.3">
      <c r="A211" s="41"/>
      <c r="I211" s="101"/>
      <c r="J211" s="92"/>
      <c r="K211" s="5"/>
    </row>
    <row r="212" spans="1:19" s="3" customFormat="1" x14ac:dyDescent="0.3">
      <c r="A212" s="41"/>
      <c r="I212" s="101"/>
      <c r="J212" s="92"/>
      <c r="K212" s="5"/>
    </row>
    <row r="213" spans="1:19" s="3" customFormat="1" x14ac:dyDescent="0.3">
      <c r="A213" s="41"/>
      <c r="I213" s="101"/>
      <c r="J213" s="92"/>
      <c r="K213" s="5"/>
    </row>
    <row r="214" spans="1:19" s="3" customFormat="1" x14ac:dyDescent="0.3">
      <c r="A214" s="41"/>
      <c r="I214" s="101"/>
      <c r="J214" s="92"/>
      <c r="K214" s="5"/>
    </row>
    <row r="215" spans="1:19" s="3" customFormat="1" x14ac:dyDescent="0.3">
      <c r="A215" s="41"/>
      <c r="I215" s="101"/>
      <c r="J215" s="92"/>
      <c r="K215" s="5"/>
    </row>
    <row r="216" spans="1:19" s="3" customFormat="1" x14ac:dyDescent="0.3">
      <c r="A216" s="41"/>
      <c r="I216" s="101"/>
      <c r="J216" s="92"/>
      <c r="K216" s="5"/>
    </row>
    <row r="217" spans="1:19" s="3" customFormat="1" x14ac:dyDescent="0.3">
      <c r="A217" s="41"/>
      <c r="I217" s="101"/>
      <c r="J217" s="92"/>
      <c r="K217" s="5"/>
    </row>
    <row r="218" spans="1:19" s="3" customFormat="1" x14ac:dyDescent="0.3">
      <c r="A218" s="41"/>
      <c r="I218" s="101"/>
      <c r="J218" s="92"/>
      <c r="K218" s="5"/>
    </row>
    <row r="219" spans="1:19" s="3" customFormat="1" x14ac:dyDescent="0.3">
      <c r="A219" s="41"/>
      <c r="I219" s="101"/>
      <c r="J219" s="92"/>
      <c r="K219" s="5"/>
    </row>
    <row r="220" spans="1:19" s="3" customFormat="1" x14ac:dyDescent="0.3">
      <c r="A220" s="41"/>
      <c r="I220" s="101"/>
      <c r="J220" s="92"/>
      <c r="K220" s="1"/>
      <c r="S2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5"/>
  <sheetViews>
    <sheetView topLeftCell="A73" workbookViewId="0">
      <selection activeCell="D86" sqref="D86"/>
    </sheetView>
  </sheetViews>
  <sheetFormatPr defaultRowHeight="14.4" x14ac:dyDescent="0.3"/>
  <cols>
    <col min="1" max="1" width="3.109375" style="60" bestFit="1" customWidth="1"/>
    <col min="2" max="2" width="2.77734375" style="60" customWidth="1"/>
    <col min="3" max="3" width="19.6640625" style="69" customWidth="1"/>
    <col min="4" max="4" width="8.88671875" style="60"/>
    <col min="5" max="5" width="6.109375" style="60" customWidth="1"/>
    <col min="6" max="6" width="3.88671875" style="60" bestFit="1" customWidth="1"/>
    <col min="7" max="7" width="5.21875" style="58" customWidth="1"/>
    <col min="8" max="8" width="10.88671875" style="60" customWidth="1"/>
    <col min="9" max="9" width="7.109375" style="60" bestFit="1" customWidth="1"/>
    <col min="10" max="10" width="10" style="356" customWidth="1"/>
    <col min="11" max="11" width="7.33203125" style="357" bestFit="1" customWidth="1"/>
    <col min="14" max="14" width="8.88671875" style="2"/>
    <col min="15" max="15" width="8.88671875" style="4"/>
    <col min="17" max="17" width="8.88671875" style="2"/>
    <col min="18" max="18" width="8.88671875" style="4"/>
    <col min="20" max="20" width="8.88671875" style="2"/>
    <col min="22" max="22" width="8.88671875" style="4"/>
    <col min="24" max="24" width="7.109375" bestFit="1" customWidth="1"/>
  </cols>
  <sheetData>
    <row r="1" spans="1:22" ht="15.6" x14ac:dyDescent="0.3">
      <c r="A1" s="364"/>
      <c r="B1" s="365"/>
      <c r="C1" s="164"/>
      <c r="D1" s="365"/>
      <c r="E1" s="346" t="s">
        <v>172</v>
      </c>
      <c r="F1" s="365"/>
      <c r="G1" s="366"/>
      <c r="H1" s="365"/>
      <c r="I1" s="365"/>
      <c r="J1" s="367"/>
      <c r="K1" s="368"/>
    </row>
    <row r="2" spans="1:22" s="363" customFormat="1" ht="16.2" thickBot="1" x14ac:dyDescent="0.35">
      <c r="A2" s="369"/>
      <c r="B2" s="370">
        <v>-10</v>
      </c>
      <c r="C2" s="371">
        <v>44257</v>
      </c>
      <c r="D2" s="372"/>
      <c r="E2" s="372"/>
      <c r="F2" s="370"/>
      <c r="G2" s="370"/>
      <c r="H2" s="370"/>
      <c r="I2" s="370"/>
      <c r="J2" s="373"/>
      <c r="K2" s="374"/>
    </row>
    <row r="3" spans="1:22" s="1" customFormat="1" ht="74.400000000000006" customHeight="1" x14ac:dyDescent="0.3">
      <c r="A3" s="45" t="s">
        <v>0</v>
      </c>
      <c r="B3" s="45" t="s">
        <v>27</v>
      </c>
      <c r="C3" s="63" t="s">
        <v>1</v>
      </c>
      <c r="D3" s="45" t="s">
        <v>2</v>
      </c>
      <c r="E3" s="46" t="s">
        <v>3</v>
      </c>
      <c r="F3" s="47" t="s">
        <v>4</v>
      </c>
      <c r="G3" s="359" t="s">
        <v>5</v>
      </c>
      <c r="H3" s="48" t="s">
        <v>38</v>
      </c>
      <c r="J3" s="351" t="s">
        <v>54</v>
      </c>
      <c r="K3" s="362" t="s">
        <v>139</v>
      </c>
    </row>
    <row r="4" spans="1:22" x14ac:dyDescent="0.3">
      <c r="A4" s="49">
        <v>1</v>
      </c>
      <c r="B4" s="49" t="s">
        <v>28</v>
      </c>
      <c r="C4" s="64" t="s">
        <v>70</v>
      </c>
      <c r="D4" s="49" t="s">
        <v>7</v>
      </c>
      <c r="E4" s="49">
        <v>2009</v>
      </c>
      <c r="F4" s="49" t="s">
        <v>8</v>
      </c>
      <c r="G4" s="38">
        <v>55</v>
      </c>
      <c r="H4" s="52">
        <v>4.1898148148148146E-3</v>
      </c>
      <c r="I4" s="38"/>
      <c r="J4" s="352">
        <v>0</v>
      </c>
      <c r="K4" s="358"/>
      <c r="N4"/>
      <c r="O4"/>
      <c r="Q4"/>
      <c r="R4"/>
      <c r="T4"/>
      <c r="V4"/>
    </row>
    <row r="5" spans="1:22" x14ac:dyDescent="0.3">
      <c r="A5" s="38">
        <v>2</v>
      </c>
      <c r="B5" s="49" t="s">
        <v>33</v>
      </c>
      <c r="C5" s="65" t="s">
        <v>132</v>
      </c>
      <c r="D5" s="50" t="s">
        <v>7</v>
      </c>
      <c r="E5" s="38">
        <v>2004</v>
      </c>
      <c r="F5" s="49"/>
      <c r="G5" s="38">
        <v>53</v>
      </c>
      <c r="H5" s="52"/>
      <c r="I5" s="38"/>
      <c r="J5" s="352">
        <v>0</v>
      </c>
      <c r="K5" s="358">
        <v>3</v>
      </c>
      <c r="N5"/>
      <c r="O5"/>
      <c r="Q5"/>
      <c r="R5"/>
      <c r="T5"/>
      <c r="V5"/>
    </row>
    <row r="6" spans="1:22" x14ac:dyDescent="0.3">
      <c r="A6" s="49">
        <v>3</v>
      </c>
      <c r="B6" s="49" t="s">
        <v>31</v>
      </c>
      <c r="C6" s="64" t="s">
        <v>9</v>
      </c>
      <c r="D6" s="49" t="s">
        <v>7</v>
      </c>
      <c r="E6" s="49">
        <v>2011</v>
      </c>
      <c r="F6" s="49" t="s">
        <v>8</v>
      </c>
      <c r="G6" s="38">
        <v>12</v>
      </c>
      <c r="H6" s="52">
        <v>4.2245370370370371E-3</v>
      </c>
      <c r="I6" s="38"/>
      <c r="J6" s="353">
        <v>3</v>
      </c>
      <c r="K6" s="358"/>
      <c r="N6"/>
      <c r="O6"/>
      <c r="Q6"/>
      <c r="R6"/>
      <c r="T6"/>
      <c r="V6"/>
    </row>
    <row r="7" spans="1:22" x14ac:dyDescent="0.3">
      <c r="A7" s="38">
        <v>4</v>
      </c>
      <c r="B7" s="38" t="s">
        <v>31</v>
      </c>
      <c r="C7" s="65" t="s">
        <v>56</v>
      </c>
      <c r="D7" s="38" t="s">
        <v>7</v>
      </c>
      <c r="E7" s="38">
        <v>2010</v>
      </c>
      <c r="F7" s="38" t="s">
        <v>19</v>
      </c>
      <c r="G7" s="38">
        <v>67</v>
      </c>
      <c r="H7" s="52">
        <v>2.2222222222222222E-3</v>
      </c>
      <c r="I7" s="53"/>
      <c r="J7" s="353">
        <v>6</v>
      </c>
      <c r="K7" s="358"/>
      <c r="N7"/>
      <c r="O7"/>
      <c r="Q7"/>
      <c r="R7"/>
      <c r="T7"/>
      <c r="V7"/>
    </row>
    <row r="8" spans="1:22" x14ac:dyDescent="0.3">
      <c r="A8" s="49">
        <v>5</v>
      </c>
      <c r="B8" s="49" t="s">
        <v>33</v>
      </c>
      <c r="C8" s="64" t="s">
        <v>89</v>
      </c>
      <c r="D8" s="50" t="s">
        <v>77</v>
      </c>
      <c r="E8" s="50">
        <v>2007</v>
      </c>
      <c r="F8" s="49" t="s">
        <v>8</v>
      </c>
      <c r="G8" s="38">
        <v>27</v>
      </c>
      <c r="H8" s="52" t="s">
        <v>20</v>
      </c>
      <c r="I8" s="38"/>
      <c r="J8" s="352">
        <v>0</v>
      </c>
      <c r="K8" s="358"/>
      <c r="N8"/>
      <c r="O8"/>
      <c r="Q8"/>
      <c r="R8"/>
      <c r="T8"/>
      <c r="V8"/>
    </row>
    <row r="9" spans="1:22" x14ac:dyDescent="0.3">
      <c r="A9" s="38">
        <v>6</v>
      </c>
      <c r="B9" s="49" t="s">
        <v>33</v>
      </c>
      <c r="C9" s="64" t="s">
        <v>87</v>
      </c>
      <c r="D9" s="50" t="s">
        <v>77</v>
      </c>
      <c r="E9" s="50">
        <v>2009</v>
      </c>
      <c r="F9" s="49" t="s">
        <v>8</v>
      </c>
      <c r="G9" s="38">
        <v>26</v>
      </c>
      <c r="H9" s="52" t="s">
        <v>20</v>
      </c>
      <c r="I9" s="38"/>
      <c r="J9" s="352">
        <v>16</v>
      </c>
      <c r="K9" s="358"/>
      <c r="N9"/>
      <c r="O9"/>
      <c r="Q9"/>
      <c r="R9"/>
      <c r="T9"/>
      <c r="V9"/>
    </row>
    <row r="10" spans="1:22" x14ac:dyDescent="0.3">
      <c r="A10" s="49">
        <v>7</v>
      </c>
      <c r="B10" s="49" t="s">
        <v>33</v>
      </c>
      <c r="C10" s="64" t="s">
        <v>88</v>
      </c>
      <c r="D10" s="50" t="s">
        <v>77</v>
      </c>
      <c r="E10" s="50">
        <v>2009</v>
      </c>
      <c r="F10" s="49" t="s">
        <v>8</v>
      </c>
      <c r="G10" s="38">
        <v>22</v>
      </c>
      <c r="H10" s="52" t="s">
        <v>20</v>
      </c>
      <c r="I10" s="38"/>
      <c r="J10" s="352">
        <v>0</v>
      </c>
      <c r="K10" s="358"/>
      <c r="N10"/>
      <c r="O10"/>
      <c r="Q10"/>
      <c r="R10"/>
      <c r="T10"/>
      <c r="V10"/>
    </row>
    <row r="11" spans="1:22" x14ac:dyDescent="0.3">
      <c r="A11" s="38">
        <v>8</v>
      </c>
      <c r="B11" s="38" t="s">
        <v>33</v>
      </c>
      <c r="C11" s="65" t="s">
        <v>109</v>
      </c>
      <c r="D11" s="38" t="s">
        <v>103</v>
      </c>
      <c r="E11" s="38" t="s">
        <v>134</v>
      </c>
      <c r="F11" s="38" t="s">
        <v>8</v>
      </c>
      <c r="G11" s="38">
        <v>44</v>
      </c>
      <c r="H11" s="52">
        <v>2.4537037037037036E-3</v>
      </c>
      <c r="I11" s="51"/>
      <c r="J11" s="352">
        <v>0</v>
      </c>
      <c r="K11" s="358"/>
      <c r="N11"/>
      <c r="O11"/>
      <c r="Q11"/>
      <c r="R11"/>
      <c r="T11"/>
      <c r="V11"/>
    </row>
    <row r="12" spans="1:22" x14ac:dyDescent="0.3">
      <c r="A12" s="49">
        <v>9</v>
      </c>
      <c r="B12" s="38" t="s">
        <v>31</v>
      </c>
      <c r="C12" s="65" t="s">
        <v>112</v>
      </c>
      <c r="D12" s="38" t="s">
        <v>101</v>
      </c>
      <c r="E12" s="38">
        <v>2011</v>
      </c>
      <c r="F12" s="38" t="s">
        <v>8</v>
      </c>
      <c r="G12" s="38">
        <v>49</v>
      </c>
      <c r="H12" s="52">
        <v>2.6041666666666665E-3</v>
      </c>
      <c r="I12" s="51"/>
      <c r="J12" s="352">
        <v>0</v>
      </c>
      <c r="K12" s="358"/>
      <c r="N12"/>
      <c r="O12"/>
      <c r="Q12"/>
      <c r="R12"/>
      <c r="T12"/>
      <c r="V12"/>
    </row>
    <row r="13" spans="1:22" x14ac:dyDescent="0.3">
      <c r="A13" s="38">
        <v>10</v>
      </c>
      <c r="B13" s="38" t="s">
        <v>30</v>
      </c>
      <c r="C13" s="65" t="s">
        <v>107</v>
      </c>
      <c r="D13" s="38" t="s">
        <v>101</v>
      </c>
      <c r="E13" s="38">
        <v>2009</v>
      </c>
      <c r="F13" s="38" t="s">
        <v>8</v>
      </c>
      <c r="G13" s="38">
        <v>70</v>
      </c>
      <c r="H13" s="52">
        <v>2.2106481481481478E-3</v>
      </c>
      <c r="I13" s="51"/>
      <c r="J13" s="352">
        <v>0</v>
      </c>
      <c r="K13" s="358"/>
      <c r="N13"/>
      <c r="O13"/>
      <c r="Q13"/>
      <c r="R13"/>
      <c r="T13"/>
      <c r="V13"/>
    </row>
    <row r="14" spans="1:22" x14ac:dyDescent="0.3">
      <c r="A14" s="49">
        <v>11</v>
      </c>
      <c r="B14" s="38" t="s">
        <v>33</v>
      </c>
      <c r="C14" s="65" t="s">
        <v>102</v>
      </c>
      <c r="D14" s="50" t="s">
        <v>103</v>
      </c>
      <c r="E14" s="50" t="s">
        <v>133</v>
      </c>
      <c r="F14" s="38" t="s">
        <v>8</v>
      </c>
      <c r="G14" s="38">
        <v>58</v>
      </c>
      <c r="H14" s="52">
        <v>2.1296296296296298E-3</v>
      </c>
      <c r="I14" s="50" t="s">
        <v>121</v>
      </c>
      <c r="J14" s="352">
        <v>9</v>
      </c>
      <c r="K14" s="358"/>
      <c r="N14"/>
      <c r="O14"/>
      <c r="Q14"/>
      <c r="R14"/>
      <c r="T14"/>
      <c r="V14"/>
    </row>
    <row r="15" spans="1:22" x14ac:dyDescent="0.3">
      <c r="A15" s="38">
        <v>12</v>
      </c>
      <c r="B15" s="38" t="s">
        <v>30</v>
      </c>
      <c r="C15" s="65" t="s">
        <v>16</v>
      </c>
      <c r="D15" s="38" t="s">
        <v>7</v>
      </c>
      <c r="E15" s="38">
        <v>2008</v>
      </c>
      <c r="F15" s="38" t="s">
        <v>8</v>
      </c>
      <c r="G15" s="38">
        <v>1</v>
      </c>
      <c r="H15" s="52" t="s">
        <v>41</v>
      </c>
      <c r="I15" s="38"/>
      <c r="J15" s="353">
        <v>0</v>
      </c>
      <c r="K15" s="358">
        <v>1</v>
      </c>
      <c r="N15"/>
      <c r="O15"/>
      <c r="Q15"/>
      <c r="R15"/>
      <c r="T15"/>
      <c r="V15"/>
    </row>
    <row r="16" spans="1:22" x14ac:dyDescent="0.3">
      <c r="A16" s="49">
        <v>13</v>
      </c>
      <c r="B16" s="38" t="s">
        <v>33</v>
      </c>
      <c r="C16" s="65" t="s">
        <v>110</v>
      </c>
      <c r="D16" s="38" t="s">
        <v>103</v>
      </c>
      <c r="E16" s="50" t="s">
        <v>134</v>
      </c>
      <c r="F16" s="38" t="s">
        <v>8</v>
      </c>
      <c r="G16" s="38">
        <v>63</v>
      </c>
      <c r="H16" s="52">
        <v>2.4537037037037036E-3</v>
      </c>
      <c r="I16" s="50" t="s">
        <v>123</v>
      </c>
      <c r="J16" s="352">
        <v>0</v>
      </c>
      <c r="K16" s="358"/>
      <c r="N16"/>
      <c r="O16"/>
      <c r="Q16"/>
      <c r="R16"/>
      <c r="T16"/>
      <c r="V16"/>
    </row>
    <row r="17" spans="1:22" x14ac:dyDescent="0.3">
      <c r="A17" s="38">
        <v>14</v>
      </c>
      <c r="B17" s="38" t="s">
        <v>28</v>
      </c>
      <c r="C17" s="65" t="s">
        <v>25</v>
      </c>
      <c r="D17" s="38" t="s">
        <v>7</v>
      </c>
      <c r="E17" s="38">
        <v>2008</v>
      </c>
      <c r="F17" s="38" t="s">
        <v>19</v>
      </c>
      <c r="G17" s="38">
        <v>87</v>
      </c>
      <c r="H17" s="52">
        <v>1.3773148148148147E-3</v>
      </c>
      <c r="I17" s="53"/>
      <c r="J17" s="352">
        <v>0</v>
      </c>
      <c r="K17" s="358"/>
      <c r="N17"/>
      <c r="O17"/>
      <c r="Q17"/>
      <c r="R17"/>
      <c r="T17"/>
      <c r="V17"/>
    </row>
    <row r="18" spans="1:22" x14ac:dyDescent="0.3">
      <c r="A18" s="49">
        <v>15</v>
      </c>
      <c r="B18" s="38" t="s">
        <v>29</v>
      </c>
      <c r="C18" s="65" t="s">
        <v>104</v>
      </c>
      <c r="D18" s="38" t="s">
        <v>101</v>
      </c>
      <c r="E18" s="38">
        <v>2003</v>
      </c>
      <c r="F18" s="38" t="s">
        <v>8</v>
      </c>
      <c r="G18" s="38">
        <v>59</v>
      </c>
      <c r="H18" s="52">
        <v>2.1412037037037038E-3</v>
      </c>
      <c r="I18" s="38"/>
      <c r="J18" s="352">
        <v>0</v>
      </c>
      <c r="K18" s="358"/>
      <c r="N18"/>
      <c r="O18"/>
      <c r="Q18"/>
      <c r="R18"/>
      <c r="T18"/>
      <c r="V18"/>
    </row>
    <row r="19" spans="1:22" x14ac:dyDescent="0.3">
      <c r="A19" s="38">
        <v>16</v>
      </c>
      <c r="B19" s="49" t="s">
        <v>28</v>
      </c>
      <c r="C19" s="64" t="s">
        <v>22</v>
      </c>
      <c r="D19" s="49" t="s">
        <v>7</v>
      </c>
      <c r="E19" s="49">
        <v>2007</v>
      </c>
      <c r="F19" s="49" t="s">
        <v>11</v>
      </c>
      <c r="G19" s="38">
        <v>4</v>
      </c>
      <c r="H19" s="52">
        <v>1.2037037037037038E-3</v>
      </c>
      <c r="I19" s="38"/>
      <c r="J19" s="353">
        <v>0</v>
      </c>
      <c r="K19" s="358"/>
      <c r="N19"/>
      <c r="O19"/>
      <c r="Q19"/>
      <c r="R19"/>
      <c r="T19"/>
      <c r="V19"/>
    </row>
    <row r="20" spans="1:22" x14ac:dyDescent="0.3">
      <c r="A20" s="49">
        <v>17</v>
      </c>
      <c r="B20" s="50" t="s">
        <v>31</v>
      </c>
      <c r="C20" s="66" t="s">
        <v>64</v>
      </c>
      <c r="D20" s="50" t="s">
        <v>15</v>
      </c>
      <c r="E20" s="50">
        <v>2010</v>
      </c>
      <c r="F20" s="50" t="s">
        <v>8</v>
      </c>
      <c r="G20" s="347">
        <v>20</v>
      </c>
      <c r="H20" s="52">
        <v>6.5972222222222222E-3</v>
      </c>
      <c r="I20" s="51"/>
      <c r="J20" s="352">
        <v>0</v>
      </c>
      <c r="K20" s="358"/>
      <c r="N20"/>
      <c r="O20"/>
      <c r="Q20"/>
      <c r="R20"/>
      <c r="T20"/>
      <c r="V20"/>
    </row>
    <row r="21" spans="1:22" x14ac:dyDescent="0.3">
      <c r="A21" s="38">
        <v>18</v>
      </c>
      <c r="B21" s="38" t="s">
        <v>32</v>
      </c>
      <c r="C21" s="65" t="s">
        <v>61</v>
      </c>
      <c r="D21" s="38" t="s">
        <v>15</v>
      </c>
      <c r="E21" s="38">
        <v>2012</v>
      </c>
      <c r="F21" s="38" t="s">
        <v>8</v>
      </c>
      <c r="G21" s="38">
        <v>80</v>
      </c>
      <c r="H21" s="52">
        <v>3.6805555555555554E-3</v>
      </c>
      <c r="I21" s="53"/>
      <c r="J21" s="353">
        <v>12</v>
      </c>
      <c r="K21" s="358"/>
      <c r="N21"/>
      <c r="O21"/>
      <c r="Q21"/>
      <c r="R21"/>
      <c r="T21"/>
      <c r="V21"/>
    </row>
    <row r="22" spans="1:22" x14ac:dyDescent="0.3">
      <c r="A22" s="49">
        <v>19</v>
      </c>
      <c r="B22" s="49" t="s">
        <v>28</v>
      </c>
      <c r="C22" s="64" t="s">
        <v>68</v>
      </c>
      <c r="D22" s="49" t="s">
        <v>15</v>
      </c>
      <c r="E22" s="49">
        <v>2008</v>
      </c>
      <c r="F22" s="49" t="s">
        <v>8</v>
      </c>
      <c r="G22" s="38">
        <v>52</v>
      </c>
      <c r="H22" s="52">
        <v>2.673611111111111E-3</v>
      </c>
      <c r="I22" s="38"/>
      <c r="J22" s="352">
        <v>12</v>
      </c>
      <c r="K22" s="358"/>
      <c r="N22"/>
      <c r="O22"/>
      <c r="Q22"/>
      <c r="R22"/>
      <c r="T22"/>
      <c r="V22"/>
    </row>
    <row r="23" spans="1:22" x14ac:dyDescent="0.3">
      <c r="A23" s="38">
        <v>20</v>
      </c>
      <c r="B23" s="49" t="s">
        <v>29</v>
      </c>
      <c r="C23" s="64" t="s">
        <v>135</v>
      </c>
      <c r="D23" s="49" t="s">
        <v>7</v>
      </c>
      <c r="E23" s="49"/>
      <c r="F23" s="49" t="s">
        <v>8</v>
      </c>
      <c r="G23" s="38">
        <v>35</v>
      </c>
      <c r="H23" s="52">
        <v>5.9027777777777776E-3</v>
      </c>
      <c r="I23" s="38" t="s">
        <v>127</v>
      </c>
      <c r="J23" s="352">
        <v>12</v>
      </c>
      <c r="K23" s="358"/>
      <c r="N23"/>
      <c r="O23"/>
      <c r="Q23"/>
      <c r="R23"/>
      <c r="T23"/>
      <c r="V23"/>
    </row>
    <row r="24" spans="1:22" x14ac:dyDescent="0.3">
      <c r="A24" s="49">
        <v>21</v>
      </c>
      <c r="B24" s="38" t="s">
        <v>28</v>
      </c>
      <c r="C24" s="65" t="s">
        <v>113</v>
      </c>
      <c r="D24" s="38" t="s">
        <v>96</v>
      </c>
      <c r="E24" s="38">
        <v>2008</v>
      </c>
      <c r="F24" s="38" t="s">
        <v>8</v>
      </c>
      <c r="G24" s="38">
        <v>42</v>
      </c>
      <c r="H24" s="52">
        <v>3.0439814814814821E-3</v>
      </c>
      <c r="I24" s="51"/>
      <c r="J24" s="352">
        <v>14</v>
      </c>
      <c r="K24" s="358"/>
      <c r="N24"/>
      <c r="O24"/>
      <c r="Q24"/>
      <c r="R24"/>
      <c r="T24"/>
      <c r="V24"/>
    </row>
    <row r="25" spans="1:22" x14ac:dyDescent="0.3">
      <c r="A25" s="38">
        <v>22</v>
      </c>
      <c r="B25" s="38" t="s">
        <v>30</v>
      </c>
      <c r="C25" s="65" t="s">
        <v>99</v>
      </c>
      <c r="D25" s="38" t="s">
        <v>75</v>
      </c>
      <c r="E25" s="38">
        <v>2008</v>
      </c>
      <c r="F25" s="38" t="s">
        <v>8</v>
      </c>
      <c r="G25" s="38">
        <v>64</v>
      </c>
      <c r="H25" s="52">
        <v>1.9560185185185184E-3</v>
      </c>
      <c r="I25" s="51"/>
      <c r="J25" s="352">
        <v>0</v>
      </c>
      <c r="K25" s="358"/>
      <c r="N25"/>
      <c r="O25"/>
      <c r="Q25"/>
      <c r="R25"/>
      <c r="T25"/>
      <c r="V25"/>
    </row>
    <row r="26" spans="1:22" x14ac:dyDescent="0.3">
      <c r="A26" s="49">
        <v>23</v>
      </c>
      <c r="B26" s="49" t="s">
        <v>28</v>
      </c>
      <c r="C26" s="64" t="s">
        <v>86</v>
      </c>
      <c r="D26" s="49" t="s">
        <v>77</v>
      </c>
      <c r="E26" s="49">
        <v>2009</v>
      </c>
      <c r="F26" s="49" t="s">
        <v>8</v>
      </c>
      <c r="G26" s="38">
        <v>28</v>
      </c>
      <c r="H26" s="52" t="s">
        <v>20</v>
      </c>
      <c r="I26" s="38"/>
      <c r="J26" s="352">
        <v>6</v>
      </c>
      <c r="K26" s="358"/>
      <c r="N26"/>
      <c r="O26"/>
      <c r="Q26"/>
      <c r="R26"/>
      <c r="T26"/>
      <c r="V26"/>
    </row>
    <row r="27" spans="1:22" s="2" customFormat="1" x14ac:dyDescent="0.3">
      <c r="A27" s="38">
        <v>24</v>
      </c>
      <c r="B27" s="38" t="s">
        <v>28</v>
      </c>
      <c r="C27" s="65" t="s">
        <v>114</v>
      </c>
      <c r="D27" s="38" t="s">
        <v>101</v>
      </c>
      <c r="E27" s="38">
        <v>2006</v>
      </c>
      <c r="F27" s="38" t="s">
        <v>8</v>
      </c>
      <c r="G27" s="38">
        <v>89</v>
      </c>
      <c r="H27" s="52">
        <v>3.3449074074074071E-3</v>
      </c>
      <c r="I27" s="51"/>
      <c r="J27" s="352">
        <v>8</v>
      </c>
      <c r="K27" s="358"/>
    </row>
    <row r="28" spans="1:22" s="2" customFormat="1" x14ac:dyDescent="0.3">
      <c r="A28" s="49">
        <v>25</v>
      </c>
      <c r="B28" s="49" t="s">
        <v>33</v>
      </c>
      <c r="C28" s="64" t="s">
        <v>67</v>
      </c>
      <c r="D28" s="49" t="s">
        <v>15</v>
      </c>
      <c r="E28" s="49">
        <v>2006</v>
      </c>
      <c r="F28" s="49" t="s">
        <v>19</v>
      </c>
      <c r="G28" s="38">
        <v>33</v>
      </c>
      <c r="H28" s="52">
        <v>2.3495370370370371E-3</v>
      </c>
      <c r="I28" s="38"/>
      <c r="J28" s="352">
        <v>6</v>
      </c>
      <c r="K28" s="358"/>
    </row>
    <row r="29" spans="1:22" x14ac:dyDescent="0.3">
      <c r="A29" s="38">
        <v>26</v>
      </c>
      <c r="B29" s="50" t="s">
        <v>28</v>
      </c>
      <c r="C29" s="66" t="s">
        <v>63</v>
      </c>
      <c r="D29" s="50" t="s">
        <v>15</v>
      </c>
      <c r="E29" s="50">
        <v>2007</v>
      </c>
      <c r="F29" s="50" t="s">
        <v>8</v>
      </c>
      <c r="G29" s="347">
        <v>19</v>
      </c>
      <c r="H29" s="52">
        <v>3.0092592592592588E-3</v>
      </c>
      <c r="I29" s="51"/>
      <c r="J29" s="352">
        <v>0</v>
      </c>
      <c r="K29" s="358"/>
      <c r="N29"/>
      <c r="O29"/>
      <c r="Q29"/>
      <c r="R29"/>
      <c r="T29"/>
      <c r="V29"/>
    </row>
    <row r="30" spans="1:22" x14ac:dyDescent="0.3">
      <c r="A30" s="49">
        <v>27</v>
      </c>
      <c r="B30" s="38" t="s">
        <v>33</v>
      </c>
      <c r="C30" s="65" t="s">
        <v>116</v>
      </c>
      <c r="D30" s="38" t="s">
        <v>103</v>
      </c>
      <c r="E30" s="50" t="s">
        <v>134</v>
      </c>
      <c r="F30" s="38" t="s">
        <v>8</v>
      </c>
      <c r="G30" s="38">
        <v>81</v>
      </c>
      <c r="H30" s="52">
        <v>3.5648148148148154E-3</v>
      </c>
      <c r="I30" s="50" t="s">
        <v>122</v>
      </c>
      <c r="J30" s="352">
        <v>12</v>
      </c>
      <c r="K30" s="358"/>
      <c r="N30"/>
      <c r="O30"/>
      <c r="Q30"/>
      <c r="R30"/>
      <c r="T30"/>
      <c r="V30"/>
    </row>
    <row r="31" spans="1:22" x14ac:dyDescent="0.3">
      <c r="A31" s="38">
        <v>28</v>
      </c>
      <c r="B31" s="49" t="s">
        <v>33</v>
      </c>
      <c r="C31" s="64" t="s">
        <v>85</v>
      </c>
      <c r="D31" s="49" t="s">
        <v>77</v>
      </c>
      <c r="E31" s="50">
        <v>2009</v>
      </c>
      <c r="F31" s="49" t="s">
        <v>8</v>
      </c>
      <c r="G31" s="38">
        <v>24</v>
      </c>
      <c r="H31" s="52" t="s">
        <v>20</v>
      </c>
      <c r="I31" s="38"/>
      <c r="J31" s="352">
        <v>11</v>
      </c>
      <c r="K31" s="358"/>
      <c r="N31"/>
      <c r="O31"/>
      <c r="Q31"/>
      <c r="R31"/>
      <c r="T31"/>
      <c r="V31"/>
    </row>
    <row r="32" spans="1:22" s="3" customFormat="1" x14ac:dyDescent="0.3">
      <c r="A32" s="49">
        <v>29</v>
      </c>
      <c r="B32" s="38" t="s">
        <v>32</v>
      </c>
      <c r="C32" s="65" t="s">
        <v>58</v>
      </c>
      <c r="D32" s="38" t="s">
        <v>7</v>
      </c>
      <c r="E32" s="38">
        <v>2012</v>
      </c>
      <c r="F32" s="38" t="s">
        <v>8</v>
      </c>
      <c r="G32" s="38">
        <v>43</v>
      </c>
      <c r="H32" s="52">
        <v>2.8703703703703708E-3</v>
      </c>
      <c r="I32" s="53"/>
      <c r="J32" s="353">
        <v>6</v>
      </c>
      <c r="K32" s="358"/>
    </row>
    <row r="33" spans="1:11" s="3" customFormat="1" x14ac:dyDescent="0.3">
      <c r="A33" s="38">
        <v>30</v>
      </c>
      <c r="B33" s="49" t="s">
        <v>29</v>
      </c>
      <c r="C33" s="64" t="s">
        <v>60</v>
      </c>
      <c r="D33" s="38" t="s">
        <v>7</v>
      </c>
      <c r="E33" s="38">
        <v>2009</v>
      </c>
      <c r="F33" s="49" t="s">
        <v>8</v>
      </c>
      <c r="G33" s="38">
        <v>73</v>
      </c>
      <c r="H33" s="52">
        <v>4.4791666666666669E-3</v>
      </c>
      <c r="I33" s="38" t="s">
        <v>128</v>
      </c>
      <c r="J33" s="352">
        <v>0</v>
      </c>
      <c r="K33" s="358"/>
    </row>
    <row r="34" spans="1:11" s="3" customFormat="1" x14ac:dyDescent="0.3">
      <c r="A34" s="49">
        <v>31</v>
      </c>
      <c r="B34" s="49" t="s">
        <v>33</v>
      </c>
      <c r="C34" s="64" t="s">
        <v>84</v>
      </c>
      <c r="D34" s="49" t="s">
        <v>77</v>
      </c>
      <c r="E34" s="38">
        <v>2009</v>
      </c>
      <c r="F34" s="49" t="s">
        <v>8</v>
      </c>
      <c r="G34" s="38">
        <v>23</v>
      </c>
      <c r="H34" s="52" t="s">
        <v>20</v>
      </c>
      <c r="I34" s="38"/>
      <c r="J34" s="352">
        <v>0</v>
      </c>
      <c r="K34" s="358"/>
    </row>
    <row r="35" spans="1:11" s="3" customFormat="1" x14ac:dyDescent="0.3">
      <c r="A35" s="38">
        <v>32</v>
      </c>
      <c r="B35" s="49" t="s">
        <v>33</v>
      </c>
      <c r="C35" s="64" t="s">
        <v>83</v>
      </c>
      <c r="D35" s="49" t="s">
        <v>77</v>
      </c>
      <c r="E35" s="50">
        <v>2007</v>
      </c>
      <c r="F35" s="49" t="s">
        <v>8</v>
      </c>
      <c r="G35" s="38">
        <v>31</v>
      </c>
      <c r="H35" s="52" t="s">
        <v>20</v>
      </c>
      <c r="I35" s="38"/>
      <c r="J35" s="352">
        <v>5</v>
      </c>
      <c r="K35" s="358"/>
    </row>
    <row r="36" spans="1:11" s="3" customFormat="1" x14ac:dyDescent="0.3">
      <c r="A36" s="49">
        <v>33</v>
      </c>
      <c r="B36" s="38" t="s">
        <v>33</v>
      </c>
      <c r="C36" s="65" t="s">
        <v>115</v>
      </c>
      <c r="D36" s="38" t="s">
        <v>101</v>
      </c>
      <c r="E36" s="38">
        <v>2007</v>
      </c>
      <c r="F36" s="38" t="s">
        <v>8</v>
      </c>
      <c r="G36" s="38">
        <v>48</v>
      </c>
      <c r="H36" s="52">
        <v>3.4490740740740745E-3</v>
      </c>
      <c r="I36" s="51"/>
      <c r="J36" s="352">
        <v>0</v>
      </c>
      <c r="K36" s="358"/>
    </row>
    <row r="37" spans="1:11" s="10" customFormat="1" x14ac:dyDescent="0.3">
      <c r="A37" s="38">
        <v>34</v>
      </c>
      <c r="B37" s="49" t="s">
        <v>30</v>
      </c>
      <c r="C37" s="64" t="s">
        <v>18</v>
      </c>
      <c r="D37" s="49" t="s">
        <v>7</v>
      </c>
      <c r="E37" s="49">
        <v>2007</v>
      </c>
      <c r="F37" s="49" t="s">
        <v>19</v>
      </c>
      <c r="G37" s="38">
        <v>3</v>
      </c>
      <c r="H37" s="52" t="s">
        <v>20</v>
      </c>
      <c r="I37" s="38"/>
      <c r="J37" s="353">
        <v>6</v>
      </c>
      <c r="K37" s="358"/>
    </row>
    <row r="38" spans="1:11" s="14" customFormat="1" x14ac:dyDescent="0.3">
      <c r="A38" s="49">
        <v>35</v>
      </c>
      <c r="B38" s="49" t="s">
        <v>28</v>
      </c>
      <c r="C38" s="64" t="s">
        <v>82</v>
      </c>
      <c r="D38" s="49" t="s">
        <v>7</v>
      </c>
      <c r="E38" s="49">
        <v>2009</v>
      </c>
      <c r="F38" s="49" t="s">
        <v>8</v>
      </c>
      <c r="G38" s="38">
        <v>17</v>
      </c>
      <c r="H38" s="52" t="s">
        <v>20</v>
      </c>
      <c r="I38" s="38"/>
      <c r="J38" s="352">
        <v>3</v>
      </c>
      <c r="K38" s="358"/>
    </row>
    <row r="39" spans="1:11" s="3" customFormat="1" x14ac:dyDescent="0.3">
      <c r="A39" s="38">
        <v>36</v>
      </c>
      <c r="B39" s="38" t="s">
        <v>30</v>
      </c>
      <c r="C39" s="65" t="s">
        <v>97</v>
      </c>
      <c r="D39" s="38" t="s">
        <v>96</v>
      </c>
      <c r="E39" s="38">
        <v>2008</v>
      </c>
      <c r="F39" s="38" t="s">
        <v>8</v>
      </c>
      <c r="G39" s="38">
        <v>57</v>
      </c>
      <c r="H39" s="52">
        <v>1.8518518518518517E-3</v>
      </c>
      <c r="I39" s="51"/>
      <c r="J39" s="352">
        <v>6</v>
      </c>
      <c r="K39" s="358"/>
    </row>
    <row r="40" spans="1:11" s="3" customFormat="1" x14ac:dyDescent="0.3">
      <c r="A40" s="49">
        <v>37</v>
      </c>
      <c r="B40" s="38" t="s">
        <v>33</v>
      </c>
      <c r="C40" s="65" t="s">
        <v>95</v>
      </c>
      <c r="D40" s="38" t="s">
        <v>96</v>
      </c>
      <c r="E40" s="38">
        <v>2005</v>
      </c>
      <c r="F40" s="38" t="s">
        <v>8</v>
      </c>
      <c r="G40" s="38">
        <v>40</v>
      </c>
      <c r="H40" s="52">
        <v>1.0185185185185186E-3</v>
      </c>
      <c r="I40" s="51"/>
      <c r="J40" s="352">
        <v>0</v>
      </c>
      <c r="K40" s="358"/>
    </row>
    <row r="41" spans="1:11" s="3" customFormat="1" x14ac:dyDescent="0.3">
      <c r="A41" s="38">
        <v>38</v>
      </c>
      <c r="B41" s="49" t="s">
        <v>29</v>
      </c>
      <c r="C41" s="66" t="s">
        <v>136</v>
      </c>
      <c r="D41" s="49" t="s">
        <v>7</v>
      </c>
      <c r="E41" s="49"/>
      <c r="F41" s="49" t="s">
        <v>8</v>
      </c>
      <c r="G41" s="38">
        <v>54</v>
      </c>
      <c r="H41" s="52" t="s">
        <v>20</v>
      </c>
      <c r="I41" s="38"/>
      <c r="J41" s="352">
        <v>0</v>
      </c>
      <c r="K41" s="358"/>
    </row>
    <row r="42" spans="1:11" s="3" customFormat="1" x14ac:dyDescent="0.3">
      <c r="A42" s="49">
        <v>39</v>
      </c>
      <c r="B42" s="38" t="s">
        <v>28</v>
      </c>
      <c r="C42" s="65" t="s">
        <v>100</v>
      </c>
      <c r="D42" s="38" t="s">
        <v>101</v>
      </c>
      <c r="E42" s="38">
        <v>2008</v>
      </c>
      <c r="F42" s="38" t="s">
        <v>8</v>
      </c>
      <c r="G42" s="38">
        <v>65</v>
      </c>
      <c r="H42" s="52">
        <v>2.0717592592592593E-3</v>
      </c>
      <c r="I42" s="51"/>
      <c r="J42" s="352">
        <v>0</v>
      </c>
      <c r="K42" s="358"/>
    </row>
    <row r="43" spans="1:11" s="3" customFormat="1" x14ac:dyDescent="0.3">
      <c r="A43" s="38">
        <v>40</v>
      </c>
      <c r="B43" s="38" t="s">
        <v>33</v>
      </c>
      <c r="C43" s="65" t="s">
        <v>117</v>
      </c>
      <c r="D43" s="38" t="s">
        <v>75</v>
      </c>
      <c r="E43" s="38">
        <v>2006</v>
      </c>
      <c r="F43" s="38" t="s">
        <v>8</v>
      </c>
      <c r="G43" s="38">
        <v>88</v>
      </c>
      <c r="H43" s="52">
        <v>4.3749999999999995E-3</v>
      </c>
      <c r="I43" s="51"/>
      <c r="J43" s="352">
        <v>6</v>
      </c>
      <c r="K43" s="358"/>
    </row>
    <row r="44" spans="1:11" s="3" customFormat="1" x14ac:dyDescent="0.3">
      <c r="A44" s="49">
        <v>41</v>
      </c>
      <c r="B44" s="38" t="s">
        <v>28</v>
      </c>
      <c r="C44" s="65" t="s">
        <v>118</v>
      </c>
      <c r="D44" s="38" t="s">
        <v>101</v>
      </c>
      <c r="E44" s="38">
        <v>2009</v>
      </c>
      <c r="F44" s="38" t="s">
        <v>8</v>
      </c>
      <c r="G44" s="38">
        <v>62</v>
      </c>
      <c r="H44" s="52">
        <v>6.238425925925925E-3</v>
      </c>
      <c r="I44" s="51"/>
      <c r="J44" s="352">
        <v>0</v>
      </c>
      <c r="K44" s="358"/>
    </row>
    <row r="45" spans="1:11" s="3" customFormat="1" x14ac:dyDescent="0.3">
      <c r="A45" s="38">
        <v>42</v>
      </c>
      <c r="B45" s="38" t="s">
        <v>33</v>
      </c>
      <c r="C45" s="65" t="s">
        <v>55</v>
      </c>
      <c r="D45" s="38" t="s">
        <v>15</v>
      </c>
      <c r="E45" s="38">
        <v>2004</v>
      </c>
      <c r="F45" s="38" t="s">
        <v>19</v>
      </c>
      <c r="G45" s="38">
        <v>92</v>
      </c>
      <c r="H45" s="52">
        <v>1.3657407407407409E-3</v>
      </c>
      <c r="I45" s="53"/>
      <c r="J45" s="353">
        <v>6</v>
      </c>
      <c r="K45" s="358"/>
    </row>
    <row r="46" spans="1:11" s="3" customFormat="1" x14ac:dyDescent="0.3">
      <c r="A46" s="49">
        <v>43</v>
      </c>
      <c r="B46" s="50" t="s">
        <v>32</v>
      </c>
      <c r="C46" s="66" t="s">
        <v>6</v>
      </c>
      <c r="D46" s="50" t="s">
        <v>7</v>
      </c>
      <c r="E46" s="50">
        <v>2011</v>
      </c>
      <c r="F46" s="50" t="s">
        <v>8</v>
      </c>
      <c r="G46" s="347">
        <v>25</v>
      </c>
      <c r="H46" s="52">
        <v>3.1944444444444442E-3</v>
      </c>
      <c r="I46" s="51"/>
      <c r="J46" s="352">
        <v>6</v>
      </c>
      <c r="K46" s="358"/>
    </row>
    <row r="47" spans="1:11" s="3" customFormat="1" x14ac:dyDescent="0.3">
      <c r="A47" s="38">
        <v>44</v>
      </c>
      <c r="B47" s="38" t="s">
        <v>28</v>
      </c>
      <c r="C47" s="65" t="s">
        <v>105</v>
      </c>
      <c r="D47" s="38" t="s">
        <v>96</v>
      </c>
      <c r="E47" s="38">
        <v>2009</v>
      </c>
      <c r="F47" s="38" t="s">
        <v>8</v>
      </c>
      <c r="G47" s="38">
        <v>50</v>
      </c>
      <c r="H47" s="52">
        <v>2.1990740740740742E-3</v>
      </c>
      <c r="I47" s="51"/>
      <c r="J47" s="352">
        <v>12</v>
      </c>
      <c r="K47" s="358"/>
    </row>
    <row r="48" spans="1:11" s="3" customFormat="1" x14ac:dyDescent="0.3">
      <c r="A48" s="49">
        <v>45</v>
      </c>
      <c r="B48" s="49" t="s">
        <v>32</v>
      </c>
      <c r="C48" s="64" t="s">
        <v>81</v>
      </c>
      <c r="D48" s="49" t="s">
        <v>7</v>
      </c>
      <c r="E48" s="49">
        <v>2013</v>
      </c>
      <c r="F48" s="49" t="s">
        <v>8</v>
      </c>
      <c r="G48" s="38">
        <v>18</v>
      </c>
      <c r="H48" s="52" t="s">
        <v>20</v>
      </c>
      <c r="I48" s="38"/>
      <c r="J48" s="352">
        <v>12</v>
      </c>
      <c r="K48" s="358"/>
    </row>
    <row r="49" spans="1:11" s="3" customFormat="1" x14ac:dyDescent="0.3">
      <c r="A49" s="38">
        <v>46</v>
      </c>
      <c r="B49" s="49" t="s">
        <v>29</v>
      </c>
      <c r="C49" s="64" t="s">
        <v>124</v>
      </c>
      <c r="D49" s="49" t="s">
        <v>75</v>
      </c>
      <c r="E49" s="49">
        <v>2005</v>
      </c>
      <c r="F49" s="49" t="s">
        <v>8</v>
      </c>
      <c r="G49" s="38">
        <v>29</v>
      </c>
      <c r="H49" s="52">
        <v>2.0254629629629629E-3</v>
      </c>
      <c r="I49" s="38" t="s">
        <v>125</v>
      </c>
      <c r="J49" s="352">
        <v>0</v>
      </c>
      <c r="K49" s="358"/>
    </row>
    <row r="50" spans="1:11" s="3" customFormat="1" x14ac:dyDescent="0.3">
      <c r="A50" s="49">
        <v>47</v>
      </c>
      <c r="B50" s="38" t="s">
        <v>28</v>
      </c>
      <c r="C50" s="65" t="s">
        <v>111</v>
      </c>
      <c r="D50" s="38" t="s">
        <v>75</v>
      </c>
      <c r="E50" s="38">
        <v>2007</v>
      </c>
      <c r="F50" s="38" t="s">
        <v>8</v>
      </c>
      <c r="G50" s="38">
        <v>46</v>
      </c>
      <c r="H50" s="52">
        <v>2.5115740740740741E-3</v>
      </c>
      <c r="I50" s="51"/>
      <c r="J50" s="352">
        <v>0</v>
      </c>
      <c r="K50" s="358"/>
    </row>
    <row r="51" spans="1:11" s="3" customFormat="1" x14ac:dyDescent="0.3">
      <c r="A51" s="38">
        <v>48</v>
      </c>
      <c r="B51" s="38" t="s">
        <v>30</v>
      </c>
      <c r="C51" s="65" t="s">
        <v>98</v>
      </c>
      <c r="D51" s="38" t="s">
        <v>96</v>
      </c>
      <c r="E51" s="38">
        <v>2008</v>
      </c>
      <c r="F51" s="38" t="s">
        <v>8</v>
      </c>
      <c r="G51" s="38">
        <v>41</v>
      </c>
      <c r="H51" s="52">
        <v>1.9444444444444442E-3</v>
      </c>
      <c r="I51" s="51"/>
      <c r="J51" s="352">
        <v>9</v>
      </c>
      <c r="K51" s="358"/>
    </row>
    <row r="52" spans="1:11" s="3" customFormat="1" x14ac:dyDescent="0.3">
      <c r="A52" s="49">
        <v>49</v>
      </c>
      <c r="B52" s="49" t="s">
        <v>31</v>
      </c>
      <c r="C52" s="64" t="s">
        <v>80</v>
      </c>
      <c r="D52" s="49" t="s">
        <v>7</v>
      </c>
      <c r="E52" s="49">
        <v>2012</v>
      </c>
      <c r="F52" s="49" t="s">
        <v>8</v>
      </c>
      <c r="G52" s="38">
        <v>36</v>
      </c>
      <c r="H52" s="52" t="s">
        <v>20</v>
      </c>
      <c r="I52" s="38"/>
      <c r="J52" s="352">
        <v>11</v>
      </c>
      <c r="K52" s="358"/>
    </row>
    <row r="53" spans="1:11" s="3" customFormat="1" x14ac:dyDescent="0.3">
      <c r="A53" s="38">
        <v>50</v>
      </c>
      <c r="B53" s="49" t="s">
        <v>33</v>
      </c>
      <c r="C53" s="64" t="s">
        <v>79</v>
      </c>
      <c r="D53" s="49" t="s">
        <v>7</v>
      </c>
      <c r="E53" s="49">
        <v>2006</v>
      </c>
      <c r="F53" s="49" t="s">
        <v>8</v>
      </c>
      <c r="G53" s="38">
        <v>38</v>
      </c>
      <c r="H53" s="52" t="s">
        <v>20</v>
      </c>
      <c r="I53" s="38"/>
      <c r="J53" s="352">
        <v>0</v>
      </c>
      <c r="K53" s="358"/>
    </row>
    <row r="54" spans="1:11" s="3" customFormat="1" x14ac:dyDescent="0.3">
      <c r="A54" s="49">
        <v>51</v>
      </c>
      <c r="B54" s="49" t="s">
        <v>29</v>
      </c>
      <c r="C54" s="66" t="s">
        <v>137</v>
      </c>
      <c r="D54" s="49" t="s">
        <v>7</v>
      </c>
      <c r="E54" s="49"/>
      <c r="F54" s="49" t="s">
        <v>8</v>
      </c>
      <c r="G54" s="38">
        <v>76</v>
      </c>
      <c r="H54" s="52">
        <v>6.8171296296296287E-3</v>
      </c>
      <c r="I54" s="38" t="s">
        <v>126</v>
      </c>
      <c r="J54" s="352">
        <v>6</v>
      </c>
      <c r="K54" s="358"/>
    </row>
    <row r="55" spans="1:11" s="3" customFormat="1" x14ac:dyDescent="0.3">
      <c r="A55" s="38">
        <v>52</v>
      </c>
      <c r="B55" s="38" t="s">
        <v>29</v>
      </c>
      <c r="C55" s="66" t="s">
        <v>131</v>
      </c>
      <c r="D55" s="50" t="s">
        <v>7</v>
      </c>
      <c r="E55" s="38"/>
      <c r="F55" s="38" t="s">
        <v>8</v>
      </c>
      <c r="G55" s="38">
        <v>71</v>
      </c>
      <c r="H55" s="52">
        <v>0.18509259259259259</v>
      </c>
      <c r="I55" s="38" t="s">
        <v>129</v>
      </c>
      <c r="J55" s="352">
        <v>3</v>
      </c>
      <c r="K55" s="358"/>
    </row>
    <row r="56" spans="1:11" s="3" customFormat="1" x14ac:dyDescent="0.3">
      <c r="A56" s="49">
        <v>53</v>
      </c>
      <c r="B56" s="49" t="s">
        <v>33</v>
      </c>
      <c r="C56" s="64" t="s">
        <v>69</v>
      </c>
      <c r="D56" s="50" t="s">
        <v>77</v>
      </c>
      <c r="E56" s="50">
        <v>2007</v>
      </c>
      <c r="F56" s="49" t="s">
        <v>8</v>
      </c>
      <c r="G56" s="38">
        <v>32</v>
      </c>
      <c r="H56" s="52">
        <v>3.472222222222222E-3</v>
      </c>
      <c r="I56" s="38"/>
      <c r="J56" s="352">
        <v>10</v>
      </c>
      <c r="K56" s="358"/>
    </row>
    <row r="57" spans="1:11" s="3" customFormat="1" x14ac:dyDescent="0.3">
      <c r="A57" s="38">
        <v>54</v>
      </c>
      <c r="B57" s="49" t="s">
        <v>32</v>
      </c>
      <c r="C57" s="64" t="s">
        <v>13</v>
      </c>
      <c r="D57" s="49" t="s">
        <v>7</v>
      </c>
      <c r="E57" s="49">
        <v>2010</v>
      </c>
      <c r="F57" s="49" t="s">
        <v>8</v>
      </c>
      <c r="G57" s="38">
        <v>13</v>
      </c>
      <c r="H57" s="52">
        <v>4.1435185185185186E-3</v>
      </c>
      <c r="I57" s="38"/>
      <c r="J57" s="353">
        <v>3</v>
      </c>
      <c r="K57" s="358"/>
    </row>
    <row r="58" spans="1:11" s="3" customFormat="1" x14ac:dyDescent="0.3">
      <c r="A58" s="49">
        <v>55</v>
      </c>
      <c r="B58" s="38" t="s">
        <v>31</v>
      </c>
      <c r="C58" s="65" t="s">
        <v>57</v>
      </c>
      <c r="D58" s="38" t="s">
        <v>7</v>
      </c>
      <c r="E58" s="38">
        <v>2010</v>
      </c>
      <c r="F58" s="38" t="s">
        <v>8</v>
      </c>
      <c r="G58" s="38">
        <v>98</v>
      </c>
      <c r="H58" s="52">
        <v>2.2337962962962967E-3</v>
      </c>
      <c r="I58" s="53"/>
      <c r="J58" s="352">
        <v>0</v>
      </c>
      <c r="K58" s="358"/>
    </row>
    <row r="59" spans="1:11" s="3" customFormat="1" x14ac:dyDescent="0.3">
      <c r="A59" s="38">
        <v>56</v>
      </c>
      <c r="B59" s="38" t="s">
        <v>30</v>
      </c>
      <c r="C59" s="65" t="s">
        <v>21</v>
      </c>
      <c r="D59" s="38" t="s">
        <v>7</v>
      </c>
      <c r="E59" s="38">
        <v>2008</v>
      </c>
      <c r="F59" s="38" t="s">
        <v>19</v>
      </c>
      <c r="G59" s="38">
        <v>89</v>
      </c>
      <c r="H59" s="52">
        <v>2.1296296296296298E-3</v>
      </c>
      <c r="I59" s="53"/>
      <c r="J59" s="352">
        <v>0</v>
      </c>
      <c r="K59" s="358"/>
    </row>
    <row r="60" spans="1:11" s="3" customFormat="1" x14ac:dyDescent="0.3">
      <c r="A60" s="49">
        <v>57</v>
      </c>
      <c r="B60" s="49" t="s">
        <v>28</v>
      </c>
      <c r="C60" s="64" t="s">
        <v>23</v>
      </c>
      <c r="D60" s="49" t="s">
        <v>7</v>
      </c>
      <c r="E60" s="49">
        <v>2008</v>
      </c>
      <c r="F60" s="49" t="s">
        <v>19</v>
      </c>
      <c r="G60" s="38">
        <v>8</v>
      </c>
      <c r="H60" s="52">
        <v>2.2685185185185182E-3</v>
      </c>
      <c r="I60" s="38"/>
      <c r="J60" s="353">
        <v>0</v>
      </c>
      <c r="K60" s="358"/>
    </row>
    <row r="61" spans="1:11" s="3" customFormat="1" x14ac:dyDescent="0.3">
      <c r="A61" s="38">
        <v>58</v>
      </c>
      <c r="B61" s="49" t="s">
        <v>28</v>
      </c>
      <c r="C61" s="64" t="s">
        <v>24</v>
      </c>
      <c r="D61" s="49" t="s">
        <v>15</v>
      </c>
      <c r="E61" s="49">
        <v>2008</v>
      </c>
      <c r="F61" s="49" t="s">
        <v>8</v>
      </c>
      <c r="G61" s="38">
        <v>15</v>
      </c>
      <c r="H61" s="52">
        <v>2.8703703703703708E-3</v>
      </c>
      <c r="I61" s="38"/>
      <c r="J61" s="352">
        <v>0</v>
      </c>
      <c r="K61" s="358"/>
    </row>
    <row r="62" spans="1:11" s="3" customFormat="1" x14ac:dyDescent="0.3">
      <c r="A62" s="49">
        <v>59</v>
      </c>
      <c r="B62" s="38" t="s">
        <v>32</v>
      </c>
      <c r="C62" s="65" t="s">
        <v>62</v>
      </c>
      <c r="D62" s="38" t="s">
        <v>7</v>
      </c>
      <c r="E62" s="38">
        <v>2010</v>
      </c>
      <c r="F62" s="38" t="s">
        <v>8</v>
      </c>
      <c r="G62" s="38">
        <v>85</v>
      </c>
      <c r="H62" s="52">
        <v>5.6712962962962958E-3</v>
      </c>
      <c r="I62" s="53"/>
      <c r="J62" s="353">
        <v>12</v>
      </c>
      <c r="K62" s="358"/>
    </row>
    <row r="63" spans="1:11" s="3" customFormat="1" x14ac:dyDescent="0.3">
      <c r="A63" s="38">
        <v>60</v>
      </c>
      <c r="B63" s="38" t="s">
        <v>29</v>
      </c>
      <c r="C63" s="65" t="s">
        <v>92</v>
      </c>
      <c r="D63" s="38" t="s">
        <v>75</v>
      </c>
      <c r="E63" s="38">
        <v>2004</v>
      </c>
      <c r="F63" s="38" t="s">
        <v>8</v>
      </c>
      <c r="G63" s="38">
        <v>84</v>
      </c>
      <c r="H63" s="52">
        <v>3.5648148148148154E-3</v>
      </c>
      <c r="I63" s="38"/>
      <c r="J63" s="352">
        <v>0</v>
      </c>
      <c r="K63" s="358"/>
    </row>
    <row r="64" spans="1:11" s="3" customFormat="1" x14ac:dyDescent="0.3">
      <c r="A64" s="49">
        <v>61</v>
      </c>
      <c r="B64" s="49" t="s">
        <v>28</v>
      </c>
      <c r="C64" s="64" t="s">
        <v>66</v>
      </c>
      <c r="D64" s="49" t="s">
        <v>15</v>
      </c>
      <c r="E64" s="49">
        <v>2007</v>
      </c>
      <c r="F64" s="49" t="s">
        <v>8</v>
      </c>
      <c r="G64" s="38">
        <v>51</v>
      </c>
      <c r="H64" s="52">
        <v>2.1527777777777778E-3</v>
      </c>
      <c r="I64" s="38"/>
      <c r="J64" s="352">
        <v>0</v>
      </c>
      <c r="K64" s="358"/>
    </row>
    <row r="65" spans="1:11" s="3" customFormat="1" x14ac:dyDescent="0.3">
      <c r="A65" s="38">
        <v>62</v>
      </c>
      <c r="B65" s="38" t="s">
        <v>30</v>
      </c>
      <c r="C65" s="65" t="s">
        <v>59</v>
      </c>
      <c r="D65" s="38" t="s">
        <v>7</v>
      </c>
      <c r="E65" s="38">
        <v>2009</v>
      </c>
      <c r="F65" s="38" t="s">
        <v>8</v>
      </c>
      <c r="G65" s="38">
        <v>69</v>
      </c>
      <c r="H65" s="52">
        <v>3.0555555555555557E-3</v>
      </c>
      <c r="I65" s="53"/>
      <c r="J65" s="353">
        <v>9</v>
      </c>
      <c r="K65" s="358"/>
    </row>
    <row r="66" spans="1:11" s="3" customFormat="1" x14ac:dyDescent="0.3">
      <c r="A66" s="49">
        <v>63</v>
      </c>
      <c r="B66" s="49" t="s">
        <v>30</v>
      </c>
      <c r="C66" s="64" t="s">
        <v>17</v>
      </c>
      <c r="D66" s="49" t="s">
        <v>7</v>
      </c>
      <c r="E66" s="49">
        <v>2008</v>
      </c>
      <c r="F66" s="49" t="s">
        <v>8</v>
      </c>
      <c r="G66" s="38">
        <v>9</v>
      </c>
      <c r="H66" s="52">
        <v>4.0162037037037033E-3</v>
      </c>
      <c r="I66" s="38"/>
      <c r="J66" s="353">
        <v>0</v>
      </c>
      <c r="K66" s="358"/>
    </row>
    <row r="67" spans="1:11" s="3" customFormat="1" x14ac:dyDescent="0.3">
      <c r="A67" s="38">
        <v>64</v>
      </c>
      <c r="B67" s="49" t="s">
        <v>33</v>
      </c>
      <c r="C67" s="64" t="s">
        <v>26</v>
      </c>
      <c r="D67" s="49" t="s">
        <v>7</v>
      </c>
      <c r="E67" s="49">
        <v>2006</v>
      </c>
      <c r="F67" s="49" t="s">
        <v>8</v>
      </c>
      <c r="G67" s="38">
        <v>11</v>
      </c>
      <c r="H67" s="52">
        <v>4.2939814814814811E-3</v>
      </c>
      <c r="I67" s="38"/>
      <c r="J67" s="353">
        <v>3</v>
      </c>
      <c r="K67" s="358"/>
    </row>
    <row r="68" spans="1:11" s="3" customFormat="1" x14ac:dyDescent="0.3">
      <c r="A68" s="49">
        <v>65</v>
      </c>
      <c r="B68" s="38" t="s">
        <v>33</v>
      </c>
      <c r="C68" s="65" t="s">
        <v>108</v>
      </c>
      <c r="D68" s="38" t="s">
        <v>75</v>
      </c>
      <c r="E68" s="38">
        <v>2006</v>
      </c>
      <c r="F68" s="38" t="s">
        <v>8</v>
      </c>
      <c r="G68" s="38">
        <v>45</v>
      </c>
      <c r="H68" s="52">
        <v>2.3611111111111111E-3</v>
      </c>
      <c r="I68" s="51"/>
      <c r="J68" s="352">
        <v>5</v>
      </c>
      <c r="K68" s="358"/>
    </row>
    <row r="69" spans="1:11" s="3" customFormat="1" x14ac:dyDescent="0.3">
      <c r="A69" s="38">
        <v>66</v>
      </c>
      <c r="B69" s="49" t="s">
        <v>32</v>
      </c>
      <c r="C69" s="64" t="s">
        <v>14</v>
      </c>
      <c r="D69" s="49" t="s">
        <v>15</v>
      </c>
      <c r="E69" s="49">
        <v>2010</v>
      </c>
      <c r="F69" s="49" t="s">
        <v>8</v>
      </c>
      <c r="G69" s="38">
        <v>14</v>
      </c>
      <c r="H69" s="52">
        <v>4.4560185185185189E-3</v>
      </c>
      <c r="I69" s="38"/>
      <c r="J69" s="353">
        <v>6</v>
      </c>
      <c r="K69" s="358"/>
    </row>
    <row r="70" spans="1:11" s="3" customFormat="1" x14ac:dyDescent="0.3">
      <c r="A70" s="49">
        <v>67</v>
      </c>
      <c r="B70" s="49" t="s">
        <v>28</v>
      </c>
      <c r="C70" s="64" t="s">
        <v>65</v>
      </c>
      <c r="D70" s="49" t="s">
        <v>7</v>
      </c>
      <c r="E70" s="49">
        <v>2009</v>
      </c>
      <c r="F70" s="49" t="s">
        <v>8</v>
      </c>
      <c r="G70" s="38">
        <v>34</v>
      </c>
      <c r="H70" s="52">
        <v>1.9560185185185184E-3</v>
      </c>
      <c r="I70" s="38"/>
      <c r="J70" s="352">
        <v>0</v>
      </c>
      <c r="K70" s="358"/>
    </row>
    <row r="71" spans="1:11" s="3" customFormat="1" x14ac:dyDescent="0.3">
      <c r="A71" s="38">
        <v>68</v>
      </c>
      <c r="B71" s="49"/>
      <c r="C71" s="65" t="s">
        <v>138</v>
      </c>
      <c r="D71" s="49" t="s">
        <v>7</v>
      </c>
      <c r="E71" s="49"/>
      <c r="F71" s="49"/>
      <c r="G71" s="38">
        <v>56</v>
      </c>
      <c r="H71" s="52"/>
      <c r="I71" s="38"/>
      <c r="J71" s="352">
        <v>0</v>
      </c>
      <c r="K71" s="358"/>
    </row>
    <row r="72" spans="1:11" s="3" customFormat="1" x14ac:dyDescent="0.3">
      <c r="A72" s="49">
        <v>69</v>
      </c>
      <c r="B72" s="38" t="s">
        <v>30</v>
      </c>
      <c r="C72" s="65" t="s">
        <v>74</v>
      </c>
      <c r="D72" s="38" t="s">
        <v>75</v>
      </c>
      <c r="E72" s="38">
        <v>2007</v>
      </c>
      <c r="F72" s="38" t="s">
        <v>8</v>
      </c>
      <c r="G72" s="38">
        <v>82</v>
      </c>
      <c r="H72" s="52" t="s">
        <v>20</v>
      </c>
      <c r="I72" s="38"/>
      <c r="J72" s="352">
        <v>0</v>
      </c>
      <c r="K72" s="358"/>
    </row>
    <row r="73" spans="1:11" s="3" customFormat="1" x14ac:dyDescent="0.3">
      <c r="A73" s="38">
        <v>70</v>
      </c>
      <c r="B73" s="49" t="s">
        <v>32</v>
      </c>
      <c r="C73" s="64" t="s">
        <v>12</v>
      </c>
      <c r="D73" s="49" t="s">
        <v>7</v>
      </c>
      <c r="E73" s="49">
        <v>2010</v>
      </c>
      <c r="F73" s="49" t="s">
        <v>8</v>
      </c>
      <c r="G73" s="38">
        <v>7</v>
      </c>
      <c r="H73" s="52">
        <v>3.5879629629629629E-3</v>
      </c>
      <c r="I73" s="38"/>
      <c r="J73" s="353">
        <v>3</v>
      </c>
      <c r="K73" s="358"/>
    </row>
    <row r="74" spans="1:11" s="3" customFormat="1" x14ac:dyDescent="0.3">
      <c r="A74" s="49">
        <v>71</v>
      </c>
      <c r="B74" s="38" t="s">
        <v>29</v>
      </c>
      <c r="C74" s="65" t="s">
        <v>91</v>
      </c>
      <c r="D74" s="49" t="s">
        <v>75</v>
      </c>
      <c r="E74" s="38">
        <v>2005</v>
      </c>
      <c r="F74" s="38" t="s">
        <v>8</v>
      </c>
      <c r="G74" s="38">
        <v>83</v>
      </c>
      <c r="H74" s="52">
        <v>3.1134259259259257E-3</v>
      </c>
      <c r="I74" s="38"/>
      <c r="J74" s="352">
        <v>0</v>
      </c>
      <c r="K74" s="358"/>
    </row>
    <row r="75" spans="1:11" s="3" customFormat="1" x14ac:dyDescent="0.3">
      <c r="A75" s="38">
        <v>72</v>
      </c>
      <c r="B75" s="38" t="s">
        <v>29</v>
      </c>
      <c r="C75" s="65" t="s">
        <v>93</v>
      </c>
      <c r="D75" s="38" t="s">
        <v>7</v>
      </c>
      <c r="E75" s="38">
        <v>2004</v>
      </c>
      <c r="F75" s="38" t="s">
        <v>11</v>
      </c>
      <c r="G75" s="38">
        <v>37</v>
      </c>
      <c r="H75" s="52" t="s">
        <v>20</v>
      </c>
      <c r="I75" s="38"/>
      <c r="J75" s="352">
        <v>3</v>
      </c>
      <c r="K75" s="358"/>
    </row>
    <row r="76" spans="1:11" s="3" customFormat="1" x14ac:dyDescent="0.3">
      <c r="A76" s="49">
        <v>73</v>
      </c>
      <c r="B76" s="49" t="s">
        <v>28</v>
      </c>
      <c r="C76" s="64" t="s">
        <v>78</v>
      </c>
      <c r="D76" s="49" t="s">
        <v>77</v>
      </c>
      <c r="E76" s="49">
        <v>2007</v>
      </c>
      <c r="F76" s="49" t="s">
        <v>8</v>
      </c>
      <c r="G76" s="38">
        <v>21</v>
      </c>
      <c r="H76" s="52" t="s">
        <v>20</v>
      </c>
      <c r="I76" s="38"/>
      <c r="J76" s="352">
        <v>6</v>
      </c>
      <c r="K76" s="358"/>
    </row>
    <row r="77" spans="1:11" s="3" customFormat="1" x14ac:dyDescent="0.3">
      <c r="A77" s="38">
        <v>74</v>
      </c>
      <c r="B77" s="38" t="s">
        <v>29</v>
      </c>
      <c r="C77" s="65" t="s">
        <v>10</v>
      </c>
      <c r="D77" s="38" t="s">
        <v>7</v>
      </c>
      <c r="E77" s="38">
        <v>2004</v>
      </c>
      <c r="F77" s="38" t="s">
        <v>11</v>
      </c>
      <c r="G77" s="38">
        <v>6</v>
      </c>
      <c r="H77" s="52">
        <v>2.1064814814814813E-3</v>
      </c>
      <c r="I77" s="53"/>
      <c r="J77" s="352">
        <v>0</v>
      </c>
      <c r="K77" s="358"/>
    </row>
    <row r="78" spans="1:11" s="3" customFormat="1" x14ac:dyDescent="0.3">
      <c r="A78" s="49">
        <v>75</v>
      </c>
      <c r="B78" s="38" t="s">
        <v>29</v>
      </c>
      <c r="C78" s="65" t="s">
        <v>119</v>
      </c>
      <c r="D78" s="38" t="s">
        <v>103</v>
      </c>
      <c r="E78" s="38"/>
      <c r="F78" s="38" t="s">
        <v>8</v>
      </c>
      <c r="G78" s="38">
        <v>61</v>
      </c>
      <c r="H78" s="52" t="s">
        <v>20</v>
      </c>
      <c r="I78" s="50" t="s">
        <v>120</v>
      </c>
      <c r="J78" s="352">
        <v>11</v>
      </c>
      <c r="K78" s="358"/>
    </row>
    <row r="79" spans="1:11" s="3" customFormat="1" x14ac:dyDescent="0.3">
      <c r="A79" s="38">
        <v>76</v>
      </c>
      <c r="B79" s="38" t="s">
        <v>28</v>
      </c>
      <c r="C79" s="65" t="s">
        <v>106</v>
      </c>
      <c r="D79" s="38" t="s">
        <v>96</v>
      </c>
      <c r="E79" s="38">
        <v>2008</v>
      </c>
      <c r="F79" s="38" t="s">
        <v>8</v>
      </c>
      <c r="G79" s="38">
        <v>39</v>
      </c>
      <c r="H79" s="52">
        <v>2.1990740740740742E-3</v>
      </c>
      <c r="I79" s="51"/>
      <c r="J79" s="352">
        <v>9</v>
      </c>
      <c r="K79" s="358"/>
    </row>
    <row r="80" spans="1:11" s="3" customFormat="1" x14ac:dyDescent="0.3">
      <c r="A80" s="49">
        <v>77</v>
      </c>
      <c r="B80" s="49" t="s">
        <v>28</v>
      </c>
      <c r="C80" s="64" t="s">
        <v>76</v>
      </c>
      <c r="D80" s="49" t="s">
        <v>77</v>
      </c>
      <c r="E80" s="49">
        <v>2009</v>
      </c>
      <c r="F80" s="49" t="s">
        <v>8</v>
      </c>
      <c r="G80" s="38">
        <v>30</v>
      </c>
      <c r="H80" s="52" t="s">
        <v>20</v>
      </c>
      <c r="I80" s="38"/>
      <c r="J80" s="352">
        <v>6</v>
      </c>
      <c r="K80" s="358"/>
    </row>
    <row r="81" spans="1:11" s="3" customFormat="1" x14ac:dyDescent="0.3">
      <c r="A81" s="54"/>
      <c r="B81" s="54"/>
      <c r="C81" s="67"/>
      <c r="D81" s="54"/>
      <c r="E81" s="54"/>
      <c r="F81" s="54"/>
      <c r="G81" s="59"/>
      <c r="H81" s="54"/>
      <c r="I81" s="55"/>
      <c r="J81" s="354"/>
      <c r="K81" s="357"/>
    </row>
    <row r="82" spans="1:11" s="3" customFormat="1" x14ac:dyDescent="0.3">
      <c r="A82" s="54"/>
      <c r="B82" s="54"/>
      <c r="C82" s="69" t="s">
        <v>176</v>
      </c>
      <c r="D82" s="69" t="s">
        <v>177</v>
      </c>
      <c r="E82" s="69"/>
      <c r="F82" s="375"/>
      <c r="G82" s="378"/>
      <c r="H82" s="376"/>
      <c r="I82" s="56"/>
      <c r="J82" s="355"/>
      <c r="K82" s="357"/>
    </row>
    <row r="83" spans="1:11" s="3" customFormat="1" x14ac:dyDescent="0.3">
      <c r="A83" s="54"/>
      <c r="B83" s="54"/>
      <c r="C83" s="69" t="s">
        <v>178</v>
      </c>
      <c r="D83" s="69" t="s">
        <v>179</v>
      </c>
      <c r="E83" s="69"/>
      <c r="F83" s="375"/>
      <c r="G83" s="378"/>
      <c r="H83" s="376"/>
      <c r="I83" s="56"/>
      <c r="J83" s="355"/>
      <c r="K83" s="357"/>
    </row>
    <row r="84" spans="1:11" s="3" customFormat="1" x14ac:dyDescent="0.3">
      <c r="A84" s="54"/>
      <c r="B84" s="54"/>
      <c r="C84" s="69" t="s">
        <v>173</v>
      </c>
      <c r="D84" s="69" t="s">
        <v>174</v>
      </c>
      <c r="E84"/>
      <c r="F84" s="377" t="s">
        <v>175</v>
      </c>
      <c r="G84" s="375"/>
      <c r="H84" s="376"/>
      <c r="I84" s="57"/>
      <c r="J84" s="356"/>
      <c r="K84" s="357"/>
    </row>
    <row r="85" spans="1:11" s="3" customFormat="1" x14ac:dyDescent="0.3">
      <c r="A85" s="54"/>
      <c r="B85" s="54"/>
      <c r="C85" s="67"/>
      <c r="D85" s="54"/>
      <c r="E85" s="54"/>
      <c r="F85" s="54"/>
      <c r="G85" s="59"/>
      <c r="H85" s="54"/>
      <c r="I85" s="58"/>
      <c r="J85" s="356"/>
      <c r="K85" s="357"/>
    </row>
    <row r="86" spans="1:11" s="3" customFormat="1" x14ac:dyDescent="0.3">
      <c r="A86" s="54"/>
      <c r="B86" s="54"/>
      <c r="C86" s="67"/>
      <c r="D86" s="54"/>
      <c r="E86" s="54"/>
      <c r="F86" s="54"/>
      <c r="G86" s="59"/>
      <c r="H86" s="54"/>
      <c r="I86" s="58"/>
      <c r="J86" s="356"/>
      <c r="K86" s="357"/>
    </row>
    <row r="87" spans="1:11" s="3" customFormat="1" x14ac:dyDescent="0.3">
      <c r="A87" s="54"/>
      <c r="B87" s="54"/>
      <c r="C87" s="67"/>
      <c r="D87" s="54"/>
      <c r="E87" s="54"/>
      <c r="F87" s="54"/>
      <c r="G87" s="59"/>
      <c r="H87" s="54"/>
      <c r="I87" s="58"/>
      <c r="J87" s="356"/>
      <c r="K87" s="357"/>
    </row>
    <row r="88" spans="1:11" s="3" customFormat="1" x14ac:dyDescent="0.3">
      <c r="A88" s="54"/>
      <c r="B88" s="54"/>
      <c r="C88" s="67"/>
      <c r="D88" s="54"/>
      <c r="E88" s="54"/>
      <c r="F88" s="54"/>
      <c r="G88" s="59"/>
      <c r="H88" s="54"/>
      <c r="I88" s="58"/>
      <c r="J88" s="356"/>
      <c r="K88" s="357"/>
    </row>
    <row r="89" spans="1:11" s="3" customFormat="1" x14ac:dyDescent="0.3">
      <c r="A89" s="54"/>
      <c r="B89" s="54"/>
      <c r="C89" s="67"/>
      <c r="D89" s="54"/>
      <c r="E89" s="54"/>
      <c r="F89" s="54"/>
      <c r="G89" s="59"/>
      <c r="H89" s="54"/>
      <c r="I89" s="58"/>
      <c r="J89" s="356"/>
      <c r="K89" s="357"/>
    </row>
    <row r="90" spans="1:11" s="3" customFormat="1" x14ac:dyDescent="0.3">
      <c r="A90" s="54"/>
      <c r="B90" s="54"/>
      <c r="C90" s="67"/>
      <c r="D90" s="54"/>
      <c r="E90" s="54"/>
      <c r="F90" s="54"/>
      <c r="G90" s="59"/>
      <c r="H90" s="54"/>
      <c r="I90" s="58"/>
      <c r="J90" s="356"/>
      <c r="K90" s="357"/>
    </row>
    <row r="91" spans="1:11" s="3" customFormat="1" x14ac:dyDescent="0.3">
      <c r="A91" s="54"/>
      <c r="B91" s="54"/>
      <c r="C91" s="67"/>
      <c r="D91" s="54"/>
      <c r="E91" s="54"/>
      <c r="F91" s="54"/>
      <c r="G91" s="59"/>
      <c r="H91" s="54"/>
      <c r="I91" s="58"/>
      <c r="J91" s="356"/>
      <c r="K91" s="357"/>
    </row>
    <row r="92" spans="1:11" s="3" customFormat="1" x14ac:dyDescent="0.3">
      <c r="A92" s="54"/>
      <c r="B92" s="59"/>
      <c r="C92" s="68"/>
      <c r="D92" s="59"/>
      <c r="E92" s="59"/>
      <c r="F92" s="59"/>
      <c r="G92" s="59"/>
      <c r="H92" s="54"/>
      <c r="I92" s="58"/>
      <c r="J92" s="356"/>
      <c r="K92" s="357"/>
    </row>
    <row r="93" spans="1:11" s="3" customFormat="1" x14ac:dyDescent="0.3">
      <c r="A93" s="54"/>
      <c r="B93" s="54"/>
      <c r="C93" s="67"/>
      <c r="D93" s="54"/>
      <c r="E93" s="54"/>
      <c r="F93" s="54"/>
      <c r="G93" s="59"/>
      <c r="H93" s="60"/>
      <c r="I93" s="58"/>
      <c r="J93" s="356"/>
      <c r="K93" s="357"/>
    </row>
    <row r="94" spans="1:11" s="3" customFormat="1" x14ac:dyDescent="0.3">
      <c r="A94" s="60"/>
      <c r="B94" s="60"/>
      <c r="C94" s="69"/>
      <c r="D94" s="60"/>
      <c r="E94" s="60"/>
      <c r="F94" s="60"/>
      <c r="G94" s="58"/>
      <c r="H94" s="60"/>
      <c r="I94" s="58"/>
      <c r="J94" s="356"/>
      <c r="K94" s="357"/>
    </row>
    <row r="95" spans="1:11" s="3" customFormat="1" x14ac:dyDescent="0.3">
      <c r="A95" s="57"/>
      <c r="B95" s="57"/>
      <c r="C95" s="70"/>
      <c r="D95" s="57"/>
      <c r="E95" s="57"/>
      <c r="F95" s="57"/>
      <c r="G95" s="348"/>
      <c r="H95" s="56"/>
      <c r="I95" s="58"/>
      <c r="J95" s="356"/>
      <c r="K95" s="357"/>
    </row>
    <row r="96" spans="1:11" s="3" customFormat="1" x14ac:dyDescent="0.3">
      <c r="A96" s="57"/>
      <c r="B96" s="57"/>
      <c r="C96" s="70"/>
      <c r="D96" s="57"/>
      <c r="E96" s="57"/>
      <c r="F96" s="57"/>
      <c r="G96" s="348"/>
      <c r="H96" s="56"/>
      <c r="I96" s="58"/>
      <c r="J96" s="356"/>
      <c r="K96" s="357"/>
    </row>
    <row r="97" spans="1:11" s="3" customFormat="1" x14ac:dyDescent="0.3">
      <c r="A97" s="57"/>
      <c r="B97" s="57"/>
      <c r="C97" s="70"/>
      <c r="D97" s="57"/>
      <c r="E97" s="57"/>
      <c r="F97" s="57"/>
      <c r="G97" s="348"/>
      <c r="H97" s="56"/>
      <c r="I97" s="58"/>
      <c r="J97" s="356"/>
      <c r="K97" s="357"/>
    </row>
    <row r="98" spans="1:11" s="3" customFormat="1" x14ac:dyDescent="0.3">
      <c r="A98" s="61"/>
      <c r="B98" s="61"/>
      <c r="C98" s="71"/>
      <c r="D98" s="61"/>
      <c r="E98" s="61"/>
      <c r="F98" s="61"/>
      <c r="G98" s="349"/>
      <c r="H98" s="62"/>
      <c r="I98" s="58"/>
      <c r="J98" s="356"/>
      <c r="K98" s="357"/>
    </row>
    <row r="99" spans="1:11" s="3" customFormat="1" x14ac:dyDescent="0.3">
      <c r="A99" s="54"/>
      <c r="B99" s="54"/>
      <c r="C99" s="67"/>
      <c r="D99" s="54"/>
      <c r="E99" s="54"/>
      <c r="F99" s="54"/>
      <c r="G99" s="59"/>
      <c r="H99" s="59"/>
      <c r="I99" s="58"/>
      <c r="J99" s="356"/>
      <c r="K99" s="357"/>
    </row>
    <row r="100" spans="1:11" s="3" customFormat="1" x14ac:dyDescent="0.3">
      <c r="A100" s="60"/>
      <c r="B100" s="60"/>
      <c r="C100" s="69"/>
      <c r="D100" s="60"/>
      <c r="E100" s="60"/>
      <c r="F100" s="60"/>
      <c r="G100" s="58"/>
      <c r="H100" s="58"/>
      <c r="I100" s="58"/>
      <c r="J100" s="356"/>
      <c r="K100" s="357"/>
    </row>
    <row r="101" spans="1:11" s="3" customFormat="1" x14ac:dyDescent="0.3">
      <c r="A101" s="60"/>
      <c r="B101" s="60"/>
      <c r="C101" s="69"/>
      <c r="D101" s="60"/>
      <c r="E101" s="60"/>
      <c r="F101" s="60"/>
      <c r="G101" s="58"/>
      <c r="H101" s="58"/>
      <c r="I101" s="58"/>
      <c r="J101" s="356"/>
      <c r="K101" s="357"/>
    </row>
    <row r="102" spans="1:11" s="3" customFormat="1" x14ac:dyDescent="0.3">
      <c r="A102" s="60"/>
      <c r="B102" s="60"/>
      <c r="C102" s="69"/>
      <c r="D102" s="60"/>
      <c r="E102" s="60"/>
      <c r="F102" s="60"/>
      <c r="G102" s="58"/>
      <c r="H102" s="58"/>
      <c r="I102" s="58"/>
      <c r="J102" s="356"/>
      <c r="K102" s="357"/>
    </row>
    <row r="103" spans="1:11" s="3" customFormat="1" x14ac:dyDescent="0.3">
      <c r="A103" s="60"/>
      <c r="B103" s="60"/>
      <c r="C103" s="69"/>
      <c r="D103" s="60"/>
      <c r="E103" s="60"/>
      <c r="F103" s="60"/>
      <c r="G103" s="58"/>
      <c r="H103" s="58"/>
      <c r="I103" s="58"/>
      <c r="J103" s="356"/>
      <c r="K103" s="357"/>
    </row>
    <row r="104" spans="1:11" s="3" customFormat="1" x14ac:dyDescent="0.3">
      <c r="A104" s="60"/>
      <c r="B104" s="60"/>
      <c r="C104" s="69"/>
      <c r="D104" s="60"/>
      <c r="E104" s="60"/>
      <c r="F104" s="60"/>
      <c r="G104" s="58"/>
      <c r="H104" s="58"/>
      <c r="I104" s="58"/>
      <c r="J104" s="356"/>
      <c r="K104" s="357"/>
    </row>
    <row r="105" spans="1:11" s="3" customFormat="1" x14ac:dyDescent="0.3">
      <c r="A105" s="60"/>
      <c r="B105" s="60"/>
      <c r="C105" s="69"/>
      <c r="D105" s="60"/>
      <c r="E105" s="60"/>
      <c r="F105" s="60"/>
      <c r="G105" s="58"/>
      <c r="H105" s="58"/>
      <c r="I105" s="58"/>
      <c r="J105" s="356"/>
      <c r="K105" s="357"/>
    </row>
    <row r="106" spans="1:11" s="3" customFormat="1" x14ac:dyDescent="0.3">
      <c r="A106" s="60"/>
      <c r="B106" s="60"/>
      <c r="C106" s="69"/>
      <c r="D106" s="60"/>
      <c r="E106" s="60"/>
      <c r="F106" s="60"/>
      <c r="G106" s="58"/>
      <c r="H106" s="58"/>
      <c r="I106" s="58"/>
      <c r="J106" s="356"/>
      <c r="K106" s="357"/>
    </row>
    <row r="107" spans="1:11" s="3" customFormat="1" x14ac:dyDescent="0.3">
      <c r="A107" s="60"/>
      <c r="B107" s="60"/>
      <c r="C107" s="69"/>
      <c r="D107" s="60"/>
      <c r="E107" s="60"/>
      <c r="F107" s="60"/>
      <c r="G107" s="58"/>
      <c r="H107" s="58"/>
      <c r="I107" s="58"/>
      <c r="J107" s="356"/>
      <c r="K107" s="357"/>
    </row>
    <row r="108" spans="1:11" s="3" customFormat="1" x14ac:dyDescent="0.3">
      <c r="A108" s="60"/>
      <c r="B108" s="60"/>
      <c r="C108" s="69"/>
      <c r="D108" s="60"/>
      <c r="E108" s="60"/>
      <c r="F108" s="60"/>
      <c r="G108" s="58"/>
      <c r="H108" s="58"/>
      <c r="I108" s="58"/>
      <c r="J108" s="356"/>
      <c r="K108" s="357"/>
    </row>
    <row r="109" spans="1:11" s="3" customFormat="1" x14ac:dyDescent="0.3">
      <c r="A109" s="58"/>
      <c r="B109" s="58"/>
      <c r="C109" s="72"/>
      <c r="D109" s="58"/>
      <c r="E109" s="58"/>
      <c r="F109" s="58"/>
      <c r="G109" s="58"/>
      <c r="H109" s="58"/>
      <c r="I109" s="58"/>
      <c r="J109" s="356"/>
      <c r="K109" s="357"/>
    </row>
    <row r="110" spans="1:11" s="3" customFormat="1" x14ac:dyDescent="0.3">
      <c r="A110" s="58"/>
      <c r="B110" s="58"/>
      <c r="C110" s="72"/>
      <c r="D110" s="58"/>
      <c r="E110" s="58"/>
      <c r="F110" s="58"/>
      <c r="G110" s="58"/>
      <c r="H110" s="58"/>
      <c r="I110" s="58"/>
      <c r="J110" s="356"/>
      <c r="K110" s="357"/>
    </row>
    <row r="111" spans="1:11" s="3" customFormat="1" x14ac:dyDescent="0.3">
      <c r="A111" s="60"/>
      <c r="B111" s="60"/>
      <c r="C111" s="69"/>
      <c r="D111" s="60"/>
      <c r="E111" s="60"/>
      <c r="F111" s="60"/>
      <c r="G111" s="58"/>
      <c r="H111" s="58"/>
      <c r="I111" s="58"/>
      <c r="J111" s="356"/>
      <c r="K111" s="357"/>
    </row>
    <row r="112" spans="1:11" s="3" customFormat="1" x14ac:dyDescent="0.3">
      <c r="A112" s="60"/>
      <c r="B112" s="60"/>
      <c r="C112" s="69"/>
      <c r="D112" s="60"/>
      <c r="E112" s="60"/>
      <c r="F112" s="60"/>
      <c r="G112" s="58"/>
      <c r="H112" s="58"/>
      <c r="I112" s="58"/>
      <c r="J112" s="356"/>
      <c r="K112" s="357"/>
    </row>
    <row r="113" spans="1:11" s="3" customFormat="1" x14ac:dyDescent="0.3">
      <c r="A113" s="60"/>
      <c r="B113" s="60"/>
      <c r="C113" s="69"/>
      <c r="D113" s="60"/>
      <c r="E113" s="60"/>
      <c r="F113" s="60"/>
      <c r="G113" s="58"/>
      <c r="H113" s="58"/>
      <c r="I113" s="58"/>
      <c r="J113" s="356"/>
      <c r="K113" s="357"/>
    </row>
    <row r="114" spans="1:11" s="3" customFormat="1" x14ac:dyDescent="0.3">
      <c r="A114" s="60"/>
      <c r="B114" s="60"/>
      <c r="C114" s="69"/>
      <c r="D114" s="60"/>
      <c r="E114" s="60"/>
      <c r="F114" s="60"/>
      <c r="G114" s="58"/>
      <c r="H114" s="58"/>
      <c r="I114" s="58"/>
      <c r="J114" s="356"/>
      <c r="K114" s="357"/>
    </row>
    <row r="115" spans="1:11" s="3" customFormat="1" x14ac:dyDescent="0.3">
      <c r="A115" s="60"/>
      <c r="B115" s="60"/>
      <c r="C115" s="69"/>
      <c r="D115" s="60"/>
      <c r="E115" s="60"/>
      <c r="F115" s="60"/>
      <c r="G115" s="58"/>
      <c r="H115" s="58"/>
      <c r="I115" s="58"/>
      <c r="J115" s="356"/>
      <c r="K115" s="357"/>
    </row>
    <row r="116" spans="1:11" s="3" customFormat="1" x14ac:dyDescent="0.3">
      <c r="A116" s="60"/>
      <c r="B116" s="60"/>
      <c r="C116" s="69"/>
      <c r="D116" s="60"/>
      <c r="E116" s="60"/>
      <c r="F116" s="60"/>
      <c r="G116" s="58"/>
      <c r="H116" s="58"/>
      <c r="I116" s="58"/>
      <c r="J116" s="356"/>
      <c r="K116" s="357"/>
    </row>
    <row r="117" spans="1:11" s="3" customFormat="1" x14ac:dyDescent="0.3">
      <c r="A117" s="60"/>
      <c r="B117" s="60"/>
      <c r="C117" s="69"/>
      <c r="D117" s="60"/>
      <c r="E117" s="60"/>
      <c r="F117" s="60"/>
      <c r="G117" s="58"/>
      <c r="H117" s="58"/>
      <c r="I117" s="58"/>
      <c r="J117" s="356"/>
      <c r="K117" s="357"/>
    </row>
    <row r="118" spans="1:11" s="3" customFormat="1" x14ac:dyDescent="0.3">
      <c r="A118" s="60"/>
      <c r="B118" s="60"/>
      <c r="C118" s="69"/>
      <c r="D118" s="60"/>
      <c r="E118" s="60"/>
      <c r="F118" s="60"/>
      <c r="G118" s="58"/>
      <c r="H118" s="58"/>
      <c r="I118" s="58"/>
      <c r="J118" s="356"/>
      <c r="K118" s="357"/>
    </row>
    <row r="119" spans="1:11" s="3" customFormat="1" x14ac:dyDescent="0.3">
      <c r="A119" s="60"/>
      <c r="B119" s="60"/>
      <c r="C119" s="69"/>
      <c r="D119" s="60"/>
      <c r="E119" s="60"/>
      <c r="F119" s="60"/>
      <c r="G119" s="58"/>
      <c r="H119" s="58"/>
      <c r="I119" s="58"/>
      <c r="J119" s="356"/>
      <c r="K119" s="357"/>
    </row>
    <row r="120" spans="1:11" s="3" customFormat="1" x14ac:dyDescent="0.3">
      <c r="A120" s="60"/>
      <c r="B120" s="60"/>
      <c r="C120" s="69"/>
      <c r="D120" s="60"/>
      <c r="E120" s="60"/>
      <c r="F120" s="60"/>
      <c r="G120" s="58"/>
      <c r="H120" s="58"/>
      <c r="I120" s="58"/>
      <c r="J120" s="356"/>
      <c r="K120" s="357"/>
    </row>
    <row r="121" spans="1:11" s="3" customFormat="1" x14ac:dyDescent="0.3">
      <c r="A121" s="60"/>
      <c r="B121" s="60"/>
      <c r="C121" s="69"/>
      <c r="D121" s="60"/>
      <c r="E121" s="60"/>
      <c r="F121" s="60"/>
      <c r="G121" s="58"/>
      <c r="H121" s="58"/>
      <c r="I121" s="58"/>
      <c r="J121" s="356"/>
      <c r="K121" s="357"/>
    </row>
    <row r="122" spans="1:11" s="3" customFormat="1" x14ac:dyDescent="0.3">
      <c r="A122" s="60"/>
      <c r="B122" s="60"/>
      <c r="C122" s="69"/>
      <c r="D122" s="60"/>
      <c r="E122" s="60"/>
      <c r="F122" s="60"/>
      <c r="G122" s="58"/>
      <c r="H122" s="58"/>
      <c r="I122" s="58"/>
      <c r="J122" s="356"/>
      <c r="K122" s="357"/>
    </row>
    <row r="123" spans="1:11" s="3" customFormat="1" x14ac:dyDescent="0.3">
      <c r="A123" s="60"/>
      <c r="B123" s="60"/>
      <c r="C123" s="69"/>
      <c r="D123" s="60"/>
      <c r="E123" s="60"/>
      <c r="F123" s="60"/>
      <c r="G123" s="58"/>
      <c r="H123" s="58"/>
      <c r="I123" s="58"/>
      <c r="J123" s="356"/>
      <c r="K123" s="357"/>
    </row>
    <row r="124" spans="1:11" s="3" customFormat="1" x14ac:dyDescent="0.3">
      <c r="A124" s="60"/>
      <c r="B124" s="60"/>
      <c r="C124" s="69"/>
      <c r="D124" s="60"/>
      <c r="E124" s="60"/>
      <c r="F124" s="60"/>
      <c r="G124" s="58"/>
      <c r="H124" s="58"/>
      <c r="I124" s="58"/>
      <c r="J124" s="356"/>
      <c r="K124" s="357"/>
    </row>
    <row r="125" spans="1:11" s="3" customFormat="1" x14ac:dyDescent="0.3">
      <c r="A125" s="60"/>
      <c r="B125" s="60"/>
      <c r="C125" s="69"/>
      <c r="D125" s="60"/>
      <c r="E125" s="60"/>
      <c r="F125" s="60"/>
      <c r="G125" s="58"/>
      <c r="H125" s="58"/>
      <c r="I125" s="58"/>
      <c r="J125" s="356"/>
      <c r="K125" s="357"/>
    </row>
    <row r="126" spans="1:11" s="3" customFormat="1" x14ac:dyDescent="0.3">
      <c r="A126" s="60"/>
      <c r="B126" s="60"/>
      <c r="C126" s="69"/>
      <c r="D126" s="60"/>
      <c r="E126" s="60"/>
      <c r="F126" s="60"/>
      <c r="G126" s="58"/>
      <c r="H126" s="58"/>
      <c r="I126" s="58"/>
      <c r="J126" s="356"/>
      <c r="K126" s="357"/>
    </row>
    <row r="127" spans="1:11" s="3" customFormat="1" x14ac:dyDescent="0.3">
      <c r="A127" s="60"/>
      <c r="B127" s="60"/>
      <c r="C127" s="69"/>
      <c r="D127" s="60"/>
      <c r="E127" s="60"/>
      <c r="F127" s="60"/>
      <c r="G127" s="58"/>
      <c r="H127" s="58"/>
      <c r="I127" s="58"/>
      <c r="J127" s="356"/>
      <c r="K127" s="357"/>
    </row>
    <row r="128" spans="1:11" s="3" customFormat="1" x14ac:dyDescent="0.3">
      <c r="A128" s="60"/>
      <c r="B128" s="60"/>
      <c r="C128" s="69"/>
      <c r="D128" s="60"/>
      <c r="E128" s="60"/>
      <c r="F128" s="60"/>
      <c r="G128" s="58"/>
      <c r="H128" s="58"/>
      <c r="I128" s="58"/>
      <c r="J128" s="356"/>
      <c r="K128" s="357"/>
    </row>
    <row r="129" spans="1:11" s="3" customFormat="1" x14ac:dyDescent="0.3">
      <c r="A129" s="58">
        <v>-4</v>
      </c>
      <c r="B129" s="58" t="s">
        <v>94</v>
      </c>
      <c r="C129" s="72"/>
      <c r="D129" s="58"/>
      <c r="E129" s="58"/>
      <c r="F129" s="58"/>
      <c r="G129" s="58"/>
      <c r="H129" s="58"/>
      <c r="I129" s="58"/>
      <c r="J129" s="356"/>
      <c r="K129" s="357"/>
    </row>
    <row r="130" spans="1:11" s="3" customFormat="1" x14ac:dyDescent="0.3">
      <c r="A130" s="58"/>
      <c r="B130" s="58"/>
      <c r="C130" s="72"/>
      <c r="D130" s="58"/>
      <c r="E130" s="58"/>
      <c r="F130" s="58"/>
      <c r="G130" s="58"/>
      <c r="H130" s="58"/>
      <c r="I130" s="58"/>
      <c r="J130" s="356"/>
      <c r="K130" s="357"/>
    </row>
    <row r="131" spans="1:11" s="3" customFormat="1" x14ac:dyDescent="0.3">
      <c r="A131" s="58"/>
      <c r="B131" s="58"/>
      <c r="C131" s="72"/>
      <c r="D131" s="58"/>
      <c r="E131" s="58"/>
      <c r="F131" s="58"/>
      <c r="G131" s="58"/>
      <c r="H131" s="58"/>
      <c r="I131" s="58"/>
      <c r="J131" s="356"/>
      <c r="K131" s="357"/>
    </row>
    <row r="132" spans="1:11" s="3" customFormat="1" x14ac:dyDescent="0.3">
      <c r="A132" s="58"/>
      <c r="B132" s="58"/>
      <c r="C132" s="72"/>
      <c r="D132" s="58"/>
      <c r="E132" s="58"/>
      <c r="F132" s="58"/>
      <c r="G132" s="58"/>
      <c r="H132" s="58"/>
      <c r="I132" s="58"/>
      <c r="J132" s="356"/>
      <c r="K132" s="357"/>
    </row>
    <row r="133" spans="1:11" s="3" customFormat="1" x14ac:dyDescent="0.3">
      <c r="A133" s="58"/>
      <c r="B133" s="58"/>
      <c r="C133" s="72"/>
      <c r="D133" s="58"/>
      <c r="E133" s="58"/>
      <c r="F133" s="58"/>
      <c r="G133" s="58"/>
      <c r="H133" s="58"/>
      <c r="I133" s="58"/>
      <c r="J133" s="356"/>
      <c r="K133" s="357"/>
    </row>
    <row r="134" spans="1:11" s="3" customFormat="1" x14ac:dyDescent="0.3">
      <c r="A134" s="58"/>
      <c r="B134" s="58"/>
      <c r="C134" s="72"/>
      <c r="D134" s="58"/>
      <c r="E134" s="58"/>
      <c r="F134" s="58"/>
      <c r="G134" s="58"/>
      <c r="H134" s="58"/>
      <c r="I134" s="58"/>
      <c r="J134" s="356"/>
      <c r="K134" s="357"/>
    </row>
    <row r="135" spans="1:11" s="3" customFormat="1" x14ac:dyDescent="0.3">
      <c r="A135" s="58"/>
      <c r="B135" s="58"/>
      <c r="C135" s="72"/>
      <c r="D135" s="58"/>
      <c r="E135" s="58"/>
      <c r="F135" s="58"/>
      <c r="G135" s="58"/>
      <c r="H135" s="58"/>
      <c r="I135" s="58"/>
      <c r="J135" s="356"/>
      <c r="K135" s="357"/>
    </row>
    <row r="136" spans="1:11" s="3" customFormat="1" x14ac:dyDescent="0.3">
      <c r="A136" s="58"/>
      <c r="B136" s="58"/>
      <c r="C136" s="72"/>
      <c r="D136" s="58"/>
      <c r="E136" s="58"/>
      <c r="F136" s="58"/>
      <c r="G136" s="58"/>
      <c r="H136" s="58"/>
      <c r="I136" s="58"/>
      <c r="J136" s="356"/>
      <c r="K136" s="357"/>
    </row>
    <row r="137" spans="1:11" s="3" customFormat="1" x14ac:dyDescent="0.3">
      <c r="A137" s="58"/>
      <c r="B137" s="58"/>
      <c r="C137" s="72"/>
      <c r="D137" s="58"/>
      <c r="E137" s="58"/>
      <c r="F137" s="58"/>
      <c r="G137" s="58"/>
      <c r="H137" s="58"/>
      <c r="I137" s="58"/>
      <c r="J137" s="356"/>
      <c r="K137" s="357"/>
    </row>
    <row r="138" spans="1:11" s="3" customFormat="1" x14ac:dyDescent="0.3">
      <c r="A138" s="58"/>
      <c r="B138" s="58"/>
      <c r="C138" s="72"/>
      <c r="D138" s="58"/>
      <c r="E138" s="58"/>
      <c r="F138" s="58"/>
      <c r="G138" s="58"/>
      <c r="H138" s="58"/>
      <c r="I138" s="58"/>
      <c r="J138" s="356"/>
      <c r="K138" s="357"/>
    </row>
    <row r="139" spans="1:11" s="3" customFormat="1" x14ac:dyDescent="0.3">
      <c r="A139" s="58"/>
      <c r="B139" s="58"/>
      <c r="C139" s="72"/>
      <c r="D139" s="58"/>
      <c r="E139" s="58"/>
      <c r="F139" s="58"/>
      <c r="G139" s="58"/>
      <c r="H139" s="58"/>
      <c r="I139" s="58"/>
      <c r="J139" s="356"/>
      <c r="K139" s="357"/>
    </row>
    <row r="140" spans="1:11" s="3" customFormat="1" x14ac:dyDescent="0.3">
      <c r="A140" s="58"/>
      <c r="B140" s="58"/>
      <c r="C140" s="72"/>
      <c r="D140" s="58"/>
      <c r="E140" s="58"/>
      <c r="F140" s="58"/>
      <c r="G140" s="58"/>
      <c r="H140" s="58"/>
      <c r="I140" s="58"/>
      <c r="J140" s="356"/>
      <c r="K140" s="357"/>
    </row>
    <row r="141" spans="1:11" s="3" customFormat="1" x14ac:dyDescent="0.3">
      <c r="A141" s="58"/>
      <c r="B141" s="58"/>
      <c r="C141" s="72"/>
      <c r="D141" s="58"/>
      <c r="E141" s="58"/>
      <c r="F141" s="58"/>
      <c r="G141" s="58"/>
      <c r="H141" s="58"/>
      <c r="I141" s="58"/>
      <c r="J141" s="356"/>
      <c r="K141" s="357"/>
    </row>
    <row r="142" spans="1:11" s="3" customFormat="1" x14ac:dyDescent="0.3">
      <c r="A142" s="58"/>
      <c r="B142" s="58"/>
      <c r="C142" s="72"/>
      <c r="D142" s="58"/>
      <c r="E142" s="58"/>
      <c r="F142" s="58"/>
      <c r="G142" s="58"/>
      <c r="H142" s="58"/>
      <c r="I142" s="58"/>
      <c r="J142" s="356"/>
      <c r="K142" s="357"/>
    </row>
    <row r="143" spans="1:11" s="3" customFormat="1" x14ac:dyDescent="0.3">
      <c r="A143" s="58"/>
      <c r="B143" s="58"/>
      <c r="C143" s="72"/>
      <c r="D143" s="58"/>
      <c r="E143" s="58"/>
      <c r="F143" s="58"/>
      <c r="G143" s="58"/>
      <c r="H143" s="58"/>
      <c r="I143" s="58"/>
      <c r="J143" s="356"/>
      <c r="K143" s="357"/>
    </row>
    <row r="144" spans="1:11" s="3" customFormat="1" x14ac:dyDescent="0.3">
      <c r="A144" s="58"/>
      <c r="B144" s="58"/>
      <c r="C144" s="72"/>
      <c r="D144" s="58"/>
      <c r="E144" s="58"/>
      <c r="F144" s="58"/>
      <c r="G144" s="58"/>
      <c r="H144" s="58"/>
      <c r="I144" s="58"/>
      <c r="J144" s="356"/>
      <c r="K144" s="357"/>
    </row>
    <row r="145" spans="1:11" s="3" customFormat="1" x14ac:dyDescent="0.3">
      <c r="A145" s="58"/>
      <c r="B145" s="58"/>
      <c r="C145" s="72"/>
      <c r="D145" s="58"/>
      <c r="E145" s="58"/>
      <c r="F145" s="58"/>
      <c r="G145" s="58"/>
      <c r="H145" s="58"/>
      <c r="I145" s="58"/>
      <c r="J145" s="356"/>
      <c r="K145" s="357"/>
    </row>
    <row r="146" spans="1:11" s="3" customFormat="1" x14ac:dyDescent="0.3">
      <c r="A146" s="58"/>
      <c r="B146" s="58"/>
      <c r="C146" s="72"/>
      <c r="D146" s="58"/>
      <c r="E146" s="58"/>
      <c r="F146" s="58"/>
      <c r="G146" s="58"/>
      <c r="H146" s="58"/>
      <c r="I146" s="58"/>
      <c r="J146" s="356"/>
      <c r="K146" s="357"/>
    </row>
    <row r="147" spans="1:11" s="3" customFormat="1" x14ac:dyDescent="0.3">
      <c r="A147" s="58"/>
      <c r="B147" s="58"/>
      <c r="C147" s="72"/>
      <c r="D147" s="58"/>
      <c r="E147" s="58"/>
      <c r="F147" s="58"/>
      <c r="G147" s="58"/>
      <c r="H147" s="58"/>
      <c r="I147" s="58"/>
      <c r="J147" s="356"/>
      <c r="K147" s="357"/>
    </row>
    <row r="148" spans="1:11" s="3" customFormat="1" x14ac:dyDescent="0.3">
      <c r="A148" s="58"/>
      <c r="B148" s="58"/>
      <c r="C148" s="72"/>
      <c r="D148" s="58"/>
      <c r="E148" s="58"/>
      <c r="F148" s="58"/>
      <c r="G148" s="58"/>
      <c r="H148" s="58"/>
      <c r="I148" s="58"/>
      <c r="J148" s="356"/>
      <c r="K148" s="357"/>
    </row>
    <row r="149" spans="1:11" s="3" customFormat="1" x14ac:dyDescent="0.3">
      <c r="A149" s="58"/>
      <c r="B149" s="58"/>
      <c r="C149" s="72"/>
      <c r="D149" s="58"/>
      <c r="E149" s="58"/>
      <c r="F149" s="58"/>
      <c r="G149" s="58"/>
      <c r="H149" s="58"/>
      <c r="I149" s="58"/>
      <c r="J149" s="356"/>
      <c r="K149" s="357"/>
    </row>
    <row r="150" spans="1:11" s="3" customFormat="1" x14ac:dyDescent="0.3">
      <c r="A150" s="58"/>
      <c r="B150" s="58"/>
      <c r="C150" s="72"/>
      <c r="D150" s="58"/>
      <c r="E150" s="58"/>
      <c r="F150" s="58"/>
      <c r="G150" s="58"/>
      <c r="H150" s="58"/>
      <c r="I150" s="58"/>
      <c r="J150" s="356"/>
      <c r="K150" s="357"/>
    </row>
    <row r="151" spans="1:11" s="3" customFormat="1" x14ac:dyDescent="0.3">
      <c r="A151" s="58"/>
      <c r="B151" s="58"/>
      <c r="C151" s="72"/>
      <c r="D151" s="58"/>
      <c r="E151" s="58"/>
      <c r="F151" s="58"/>
      <c r="G151" s="58"/>
      <c r="H151" s="58"/>
      <c r="I151" s="58"/>
      <c r="J151" s="356"/>
      <c r="K151" s="357"/>
    </row>
    <row r="152" spans="1:11" s="3" customFormat="1" x14ac:dyDescent="0.3">
      <c r="A152" s="58"/>
      <c r="B152" s="58"/>
      <c r="C152" s="72"/>
      <c r="D152" s="58"/>
      <c r="E152" s="58"/>
      <c r="F152" s="58"/>
      <c r="G152" s="58"/>
      <c r="H152" s="58"/>
      <c r="I152" s="58"/>
      <c r="J152" s="356"/>
      <c r="K152" s="357"/>
    </row>
    <row r="153" spans="1:11" s="3" customFormat="1" x14ac:dyDescent="0.3">
      <c r="A153" s="58"/>
      <c r="B153" s="58"/>
      <c r="C153" s="72"/>
      <c r="D153" s="58"/>
      <c r="E153" s="58"/>
      <c r="F153" s="58"/>
      <c r="G153" s="58"/>
      <c r="H153" s="58"/>
      <c r="I153" s="58"/>
      <c r="J153" s="356"/>
      <c r="K153" s="357"/>
    </row>
    <row r="154" spans="1:11" s="3" customFormat="1" x14ac:dyDescent="0.3">
      <c r="A154" s="58"/>
      <c r="B154" s="58"/>
      <c r="C154" s="72"/>
      <c r="D154" s="58"/>
      <c r="E154" s="58"/>
      <c r="F154" s="58"/>
      <c r="G154" s="58"/>
      <c r="H154" s="58"/>
      <c r="I154" s="58"/>
      <c r="J154" s="356"/>
      <c r="K154" s="357"/>
    </row>
    <row r="155" spans="1:11" s="3" customFormat="1" x14ac:dyDescent="0.3">
      <c r="A155" s="58"/>
      <c r="B155" s="58"/>
      <c r="C155" s="72"/>
      <c r="D155" s="58"/>
      <c r="E155" s="58"/>
      <c r="F155" s="58"/>
      <c r="G155" s="58"/>
      <c r="H155" s="58"/>
      <c r="I155" s="58"/>
      <c r="J155" s="356"/>
      <c r="K155" s="357"/>
    </row>
    <row r="156" spans="1:11" s="3" customFormat="1" x14ac:dyDescent="0.3">
      <c r="A156" s="58"/>
      <c r="B156" s="58"/>
      <c r="C156" s="72"/>
      <c r="D156" s="58"/>
      <c r="E156" s="58"/>
      <c r="F156" s="58"/>
      <c r="G156" s="58"/>
      <c r="H156" s="58"/>
      <c r="I156" s="58"/>
      <c r="J156" s="356"/>
      <c r="K156" s="357"/>
    </row>
    <row r="157" spans="1:11" s="3" customFormat="1" x14ac:dyDescent="0.3">
      <c r="A157" s="58"/>
      <c r="B157" s="58"/>
      <c r="C157" s="72"/>
      <c r="D157" s="58"/>
      <c r="E157" s="58"/>
      <c r="F157" s="58"/>
      <c r="G157" s="58"/>
      <c r="H157" s="58"/>
      <c r="I157" s="60"/>
      <c r="J157" s="356"/>
      <c r="K157" s="357"/>
    </row>
    <row r="158" spans="1:11" s="3" customFormat="1" x14ac:dyDescent="0.3">
      <c r="A158" s="58"/>
      <c r="B158" s="58"/>
      <c r="C158" s="72"/>
      <c r="D158" s="58"/>
      <c r="E158" s="58"/>
      <c r="F158" s="58"/>
      <c r="G158" s="58"/>
      <c r="H158" s="58"/>
      <c r="I158" s="60"/>
      <c r="J158" s="356"/>
      <c r="K158" s="357"/>
    </row>
    <row r="159" spans="1:11" s="3" customFormat="1" x14ac:dyDescent="0.3">
      <c r="A159" s="58"/>
      <c r="B159" s="58"/>
      <c r="C159" s="72"/>
      <c r="D159" s="58"/>
      <c r="E159" s="58"/>
      <c r="F159" s="58"/>
      <c r="G159" s="58"/>
      <c r="H159" s="58"/>
      <c r="I159" s="60"/>
      <c r="J159" s="356"/>
      <c r="K159" s="357"/>
    </row>
    <row r="160" spans="1:11" s="3" customFormat="1" x14ac:dyDescent="0.3">
      <c r="A160" s="58"/>
      <c r="B160" s="58"/>
      <c r="C160" s="72"/>
      <c r="D160" s="58"/>
      <c r="E160" s="58"/>
      <c r="F160" s="58"/>
      <c r="G160" s="58"/>
      <c r="H160" s="58"/>
      <c r="I160" s="60"/>
      <c r="J160" s="356"/>
      <c r="K160" s="357"/>
    </row>
    <row r="161" spans="1:11" s="3" customFormat="1" x14ac:dyDescent="0.3">
      <c r="A161" s="58"/>
      <c r="B161" s="58"/>
      <c r="C161" s="72"/>
      <c r="D161" s="58"/>
      <c r="E161" s="58"/>
      <c r="F161" s="58"/>
      <c r="G161" s="58"/>
      <c r="H161" s="58"/>
      <c r="I161" s="60"/>
      <c r="J161" s="356"/>
      <c r="K161" s="357"/>
    </row>
    <row r="162" spans="1:11" s="3" customFormat="1" x14ac:dyDescent="0.3">
      <c r="A162" s="58"/>
      <c r="B162" s="58"/>
      <c r="C162" s="72"/>
      <c r="D162" s="58"/>
      <c r="E162" s="58"/>
      <c r="F162" s="58"/>
      <c r="G162" s="58"/>
      <c r="H162" s="58"/>
      <c r="I162" s="60"/>
      <c r="J162" s="356"/>
      <c r="K162" s="357"/>
    </row>
    <row r="163" spans="1:11" s="3" customFormat="1" x14ac:dyDescent="0.3">
      <c r="A163" s="58"/>
      <c r="B163" s="58"/>
      <c r="C163" s="72"/>
      <c r="D163" s="58"/>
      <c r="E163" s="58"/>
      <c r="F163" s="58"/>
      <c r="G163" s="58"/>
      <c r="H163" s="58"/>
      <c r="I163" s="60"/>
      <c r="J163" s="356"/>
      <c r="K163" s="357"/>
    </row>
    <row r="164" spans="1:11" s="3" customFormat="1" x14ac:dyDescent="0.3">
      <c r="A164" s="58"/>
      <c r="B164" s="58"/>
      <c r="C164" s="72"/>
      <c r="D164" s="58"/>
      <c r="E164" s="58"/>
      <c r="F164" s="58"/>
      <c r="G164" s="58"/>
      <c r="H164" s="58"/>
      <c r="I164" s="60"/>
      <c r="J164" s="356"/>
      <c r="K164" s="357"/>
    </row>
    <row r="165" spans="1:11" s="3" customFormat="1" x14ac:dyDescent="0.3">
      <c r="A165" s="58"/>
      <c r="B165" s="58"/>
      <c r="C165" s="72"/>
      <c r="D165" s="58"/>
      <c r="E165" s="58"/>
      <c r="F165" s="58"/>
      <c r="G165" s="58"/>
      <c r="H165" s="58"/>
      <c r="I165" s="60"/>
      <c r="J165" s="356"/>
      <c r="K165" s="357"/>
    </row>
    <row r="166" spans="1:11" s="3" customFormat="1" x14ac:dyDescent="0.3">
      <c r="A166" s="58"/>
      <c r="B166" s="58"/>
      <c r="C166" s="72"/>
      <c r="D166" s="58"/>
      <c r="E166" s="58"/>
      <c r="F166" s="58"/>
      <c r="G166" s="58"/>
      <c r="H166" s="58"/>
      <c r="I166" s="60"/>
      <c r="J166" s="356"/>
      <c r="K166" s="357"/>
    </row>
    <row r="167" spans="1:11" s="3" customFormat="1" x14ac:dyDescent="0.3">
      <c r="A167" s="58"/>
      <c r="B167" s="58"/>
      <c r="C167" s="72"/>
      <c r="D167" s="58"/>
      <c r="E167" s="58"/>
      <c r="F167" s="58"/>
      <c r="G167" s="58"/>
      <c r="H167" s="58"/>
      <c r="I167" s="60"/>
      <c r="J167" s="356"/>
      <c r="K167" s="357"/>
    </row>
    <row r="168" spans="1:11" s="3" customFormat="1" x14ac:dyDescent="0.3">
      <c r="A168" s="58"/>
      <c r="B168" s="58"/>
      <c r="C168" s="72"/>
      <c r="D168" s="58"/>
      <c r="E168" s="58"/>
      <c r="F168" s="58"/>
      <c r="G168" s="58"/>
      <c r="H168" s="58"/>
      <c r="I168" s="60"/>
      <c r="J168" s="356"/>
      <c r="K168" s="357"/>
    </row>
    <row r="169" spans="1:11" s="3" customFormat="1" x14ac:dyDescent="0.3">
      <c r="A169" s="58"/>
      <c r="B169" s="58"/>
      <c r="C169" s="72"/>
      <c r="D169" s="58"/>
      <c r="E169" s="58"/>
      <c r="F169" s="58"/>
      <c r="G169" s="58"/>
      <c r="H169" s="58"/>
      <c r="I169" s="60"/>
      <c r="J169" s="356"/>
      <c r="K169" s="357"/>
    </row>
    <row r="170" spans="1:11" s="3" customFormat="1" x14ac:dyDescent="0.3">
      <c r="A170" s="58"/>
      <c r="B170" s="58"/>
      <c r="C170" s="72"/>
      <c r="D170" s="58"/>
      <c r="E170" s="58"/>
      <c r="F170" s="58"/>
      <c r="G170" s="58"/>
      <c r="H170" s="58"/>
      <c r="I170" s="60"/>
      <c r="J170" s="356"/>
      <c r="K170" s="357"/>
    </row>
    <row r="171" spans="1:11" s="3" customFormat="1" x14ac:dyDescent="0.3">
      <c r="A171" s="58"/>
      <c r="B171" s="58"/>
      <c r="C171" s="72"/>
      <c r="D171" s="58"/>
      <c r="E171" s="58"/>
      <c r="F171" s="58"/>
      <c r="G171" s="58"/>
      <c r="H171" s="58"/>
      <c r="I171" s="60"/>
      <c r="J171" s="356"/>
      <c r="K171" s="357"/>
    </row>
    <row r="172" spans="1:11" s="3" customFormat="1" x14ac:dyDescent="0.3">
      <c r="A172" s="58"/>
      <c r="B172" s="58"/>
      <c r="C172" s="72"/>
      <c r="D172" s="58"/>
      <c r="E172" s="58"/>
      <c r="F172" s="58"/>
      <c r="G172" s="58"/>
      <c r="H172" s="58"/>
      <c r="I172" s="60"/>
      <c r="J172" s="356"/>
      <c r="K172" s="357"/>
    </row>
    <row r="173" spans="1:11" s="3" customFormat="1" x14ac:dyDescent="0.3">
      <c r="A173" s="58"/>
      <c r="B173" s="58"/>
      <c r="C173" s="72"/>
      <c r="D173" s="58"/>
      <c r="E173" s="58"/>
      <c r="F173" s="58"/>
      <c r="G173" s="58"/>
      <c r="H173" s="58"/>
      <c r="I173" s="60"/>
      <c r="J173" s="356"/>
      <c r="K173" s="357"/>
    </row>
    <row r="174" spans="1:11" s="3" customFormat="1" x14ac:dyDescent="0.3">
      <c r="A174" s="58"/>
      <c r="B174" s="58"/>
      <c r="C174" s="72"/>
      <c r="D174" s="58"/>
      <c r="E174" s="58"/>
      <c r="F174" s="58"/>
      <c r="G174" s="58"/>
      <c r="H174" s="58"/>
      <c r="I174" s="60"/>
      <c r="J174" s="356"/>
      <c r="K174" s="357"/>
    </row>
    <row r="175" spans="1:11" s="3" customFormat="1" x14ac:dyDescent="0.3">
      <c r="A175" s="58"/>
      <c r="B175" s="58"/>
      <c r="C175" s="72"/>
      <c r="D175" s="58"/>
      <c r="E175" s="58"/>
      <c r="F175" s="58"/>
      <c r="G175" s="58"/>
      <c r="H175" s="58"/>
      <c r="I175" s="60"/>
      <c r="J175" s="356"/>
      <c r="K175" s="357"/>
    </row>
    <row r="176" spans="1:11" s="3" customFormat="1" x14ac:dyDescent="0.3">
      <c r="A176" s="58"/>
      <c r="B176" s="58"/>
      <c r="C176" s="72"/>
      <c r="D176" s="58"/>
      <c r="E176" s="58"/>
      <c r="F176" s="58"/>
      <c r="G176" s="58"/>
      <c r="H176" s="58"/>
      <c r="I176" s="60"/>
      <c r="J176" s="356"/>
      <c r="K176" s="357"/>
    </row>
    <row r="177" spans="1:11" s="3" customFormat="1" x14ac:dyDescent="0.3">
      <c r="A177" s="58"/>
      <c r="B177" s="58"/>
      <c r="C177" s="72"/>
      <c r="D177" s="58"/>
      <c r="E177" s="58"/>
      <c r="F177" s="58"/>
      <c r="G177" s="58"/>
      <c r="H177" s="58"/>
      <c r="I177" s="60"/>
      <c r="J177" s="356"/>
      <c r="K177" s="357"/>
    </row>
    <row r="178" spans="1:11" s="3" customFormat="1" x14ac:dyDescent="0.3">
      <c r="A178" s="58"/>
      <c r="B178" s="58"/>
      <c r="C178" s="72"/>
      <c r="D178" s="58"/>
      <c r="E178" s="58"/>
      <c r="F178" s="58"/>
      <c r="G178" s="58"/>
      <c r="H178" s="58"/>
      <c r="I178" s="60"/>
      <c r="J178" s="356"/>
      <c r="K178" s="357"/>
    </row>
    <row r="179" spans="1:11" s="3" customFormat="1" x14ac:dyDescent="0.3">
      <c r="A179" s="58"/>
      <c r="B179" s="58"/>
      <c r="C179" s="72"/>
      <c r="D179" s="58"/>
      <c r="E179" s="58"/>
      <c r="F179" s="58"/>
      <c r="G179" s="58"/>
      <c r="H179" s="58"/>
      <c r="I179" s="60"/>
      <c r="J179" s="356"/>
      <c r="K179" s="357"/>
    </row>
    <row r="180" spans="1:11" s="3" customFormat="1" x14ac:dyDescent="0.3">
      <c r="A180" s="58"/>
      <c r="B180" s="58"/>
      <c r="C180" s="72"/>
      <c r="D180" s="58"/>
      <c r="E180" s="58"/>
      <c r="F180" s="58"/>
      <c r="G180" s="58"/>
      <c r="H180" s="58"/>
      <c r="I180" s="60"/>
      <c r="J180" s="356"/>
      <c r="K180" s="357"/>
    </row>
    <row r="181" spans="1:11" s="3" customFormat="1" x14ac:dyDescent="0.3">
      <c r="A181" s="58"/>
      <c r="B181" s="58"/>
      <c r="C181" s="72"/>
      <c r="D181" s="58"/>
      <c r="E181" s="58"/>
      <c r="F181" s="58"/>
      <c r="G181" s="58"/>
      <c r="H181" s="58"/>
      <c r="I181" s="60"/>
      <c r="J181" s="356"/>
      <c r="K181" s="357"/>
    </row>
    <row r="182" spans="1:11" s="3" customFormat="1" x14ac:dyDescent="0.3">
      <c r="A182" s="58"/>
      <c r="B182" s="58"/>
      <c r="C182" s="72"/>
      <c r="D182" s="58"/>
      <c r="E182" s="58"/>
      <c r="F182" s="58"/>
      <c r="G182" s="58"/>
      <c r="H182" s="58"/>
      <c r="I182" s="60"/>
      <c r="J182" s="356"/>
      <c r="K182" s="357"/>
    </row>
    <row r="183" spans="1:11" s="3" customFormat="1" x14ac:dyDescent="0.3">
      <c r="A183" s="58"/>
      <c r="B183" s="58"/>
      <c r="C183" s="72"/>
      <c r="D183" s="58"/>
      <c r="E183" s="58"/>
      <c r="F183" s="58"/>
      <c r="G183" s="58"/>
      <c r="H183" s="58"/>
      <c r="I183" s="60"/>
      <c r="J183" s="356"/>
      <c r="K183" s="357"/>
    </row>
    <row r="184" spans="1:11" s="3" customFormat="1" x14ac:dyDescent="0.3">
      <c r="A184" s="58"/>
      <c r="B184" s="58"/>
      <c r="C184" s="72"/>
      <c r="D184" s="58"/>
      <c r="E184" s="58"/>
      <c r="F184" s="58"/>
      <c r="G184" s="58"/>
      <c r="H184" s="58"/>
      <c r="I184" s="60"/>
      <c r="J184" s="356"/>
      <c r="K184" s="357"/>
    </row>
    <row r="185" spans="1:11" s="3" customFormat="1" x14ac:dyDescent="0.3">
      <c r="A185" s="58"/>
      <c r="B185" s="58"/>
      <c r="C185" s="72"/>
      <c r="D185" s="58"/>
      <c r="E185" s="58"/>
      <c r="F185" s="58"/>
      <c r="G185" s="58"/>
      <c r="H185" s="58"/>
      <c r="I185" s="60"/>
      <c r="J185" s="356"/>
      <c r="K185" s="357"/>
    </row>
    <row r="186" spans="1:11" s="3" customFormat="1" x14ac:dyDescent="0.3">
      <c r="A186" s="58"/>
      <c r="B186" s="58"/>
      <c r="C186" s="72"/>
      <c r="D186" s="58"/>
      <c r="E186" s="58"/>
      <c r="F186" s="58"/>
      <c r="G186" s="58"/>
      <c r="H186" s="58"/>
      <c r="I186" s="60"/>
      <c r="J186" s="356"/>
      <c r="K186" s="357"/>
    </row>
    <row r="187" spans="1:11" s="3" customFormat="1" x14ac:dyDescent="0.3">
      <c r="A187" s="58"/>
      <c r="B187" s="58"/>
      <c r="C187" s="72"/>
      <c r="D187" s="58"/>
      <c r="E187" s="58"/>
      <c r="F187" s="58"/>
      <c r="G187" s="58"/>
      <c r="H187" s="58"/>
      <c r="I187" s="60"/>
      <c r="J187" s="356"/>
      <c r="K187" s="357"/>
    </row>
    <row r="188" spans="1:11" s="3" customFormat="1" x14ac:dyDescent="0.3">
      <c r="A188" s="58"/>
      <c r="B188" s="58"/>
      <c r="C188" s="72"/>
      <c r="D188" s="58"/>
      <c r="E188" s="58"/>
      <c r="F188" s="58"/>
      <c r="G188" s="58"/>
      <c r="H188" s="58"/>
      <c r="I188" s="60"/>
      <c r="J188" s="356"/>
      <c r="K188" s="357"/>
    </row>
    <row r="189" spans="1:11" s="3" customFormat="1" x14ac:dyDescent="0.3">
      <c r="A189" s="58"/>
      <c r="B189" s="58"/>
      <c r="C189" s="72"/>
      <c r="D189" s="58"/>
      <c r="E189" s="58"/>
      <c r="F189" s="58"/>
      <c r="G189" s="58"/>
      <c r="H189" s="58"/>
      <c r="I189" s="60"/>
      <c r="J189" s="356"/>
      <c r="K189" s="357"/>
    </row>
    <row r="190" spans="1:11" s="3" customFormat="1" x14ac:dyDescent="0.3">
      <c r="A190" s="58"/>
      <c r="B190" s="58"/>
      <c r="C190" s="72"/>
      <c r="D190" s="58"/>
      <c r="E190" s="58"/>
      <c r="F190" s="58"/>
      <c r="G190" s="58"/>
      <c r="H190" s="58"/>
      <c r="I190" s="60"/>
      <c r="J190" s="356"/>
      <c r="K190" s="357"/>
    </row>
    <row r="191" spans="1:11" s="3" customFormat="1" x14ac:dyDescent="0.3">
      <c r="A191" s="58"/>
      <c r="B191" s="58"/>
      <c r="C191" s="72"/>
      <c r="D191" s="58"/>
      <c r="E191" s="58"/>
      <c r="F191" s="58"/>
      <c r="G191" s="58"/>
      <c r="H191" s="58"/>
      <c r="I191" s="60"/>
      <c r="J191" s="356"/>
      <c r="K191" s="357"/>
    </row>
    <row r="192" spans="1:11" s="3" customFormat="1" x14ac:dyDescent="0.3">
      <c r="A192" s="58"/>
      <c r="B192" s="58"/>
      <c r="C192" s="72"/>
      <c r="D192" s="58"/>
      <c r="E192" s="58"/>
      <c r="F192" s="58"/>
      <c r="G192" s="58"/>
      <c r="H192" s="58"/>
      <c r="I192" s="60"/>
      <c r="J192" s="356"/>
      <c r="K192" s="357"/>
    </row>
    <row r="193" spans="1:11" s="3" customFormat="1" x14ac:dyDescent="0.3">
      <c r="A193" s="58"/>
      <c r="B193" s="58"/>
      <c r="C193" s="72"/>
      <c r="D193" s="58"/>
      <c r="E193" s="58"/>
      <c r="F193" s="58"/>
      <c r="G193" s="58"/>
      <c r="H193" s="58"/>
      <c r="I193" s="60"/>
      <c r="J193" s="356"/>
      <c r="K193" s="357"/>
    </row>
    <row r="194" spans="1:11" s="3" customFormat="1" x14ac:dyDescent="0.3">
      <c r="A194" s="58"/>
      <c r="B194" s="58"/>
      <c r="C194" s="72"/>
      <c r="D194" s="58"/>
      <c r="E194" s="58"/>
      <c r="F194" s="58"/>
      <c r="G194" s="58"/>
      <c r="H194" s="58"/>
      <c r="I194" s="60"/>
      <c r="J194" s="356"/>
      <c r="K194" s="357"/>
    </row>
    <row r="195" spans="1:11" s="3" customFormat="1" x14ac:dyDescent="0.3">
      <c r="A195" s="58"/>
      <c r="B195" s="58"/>
      <c r="C195" s="72"/>
      <c r="D195" s="58"/>
      <c r="E195" s="58"/>
      <c r="F195" s="58"/>
      <c r="G195" s="58"/>
      <c r="H195" s="58"/>
      <c r="I195" s="60"/>
      <c r="J195" s="356"/>
      <c r="K195" s="357"/>
    </row>
    <row r="196" spans="1:11" s="3" customFormat="1" x14ac:dyDescent="0.3">
      <c r="A196" s="58"/>
      <c r="B196" s="58"/>
      <c r="C196" s="72"/>
      <c r="D196" s="58"/>
      <c r="E196" s="58"/>
      <c r="F196" s="58"/>
      <c r="G196" s="58"/>
      <c r="H196" s="58"/>
      <c r="I196" s="60"/>
      <c r="J196" s="356"/>
      <c r="K196" s="357"/>
    </row>
    <row r="197" spans="1:11" s="3" customFormat="1" x14ac:dyDescent="0.3">
      <c r="A197" s="58"/>
      <c r="B197" s="58"/>
      <c r="C197" s="72"/>
      <c r="D197" s="58"/>
      <c r="E197" s="58"/>
      <c r="F197" s="58"/>
      <c r="G197" s="58"/>
      <c r="H197" s="58"/>
      <c r="I197" s="60"/>
      <c r="J197" s="356"/>
      <c r="K197" s="357"/>
    </row>
    <row r="198" spans="1:11" s="3" customFormat="1" x14ac:dyDescent="0.3">
      <c r="A198" s="58"/>
      <c r="B198" s="58"/>
      <c r="C198" s="72"/>
      <c r="D198" s="58"/>
      <c r="E198" s="58"/>
      <c r="F198" s="58"/>
      <c r="G198" s="58"/>
      <c r="H198" s="58"/>
      <c r="I198" s="60"/>
      <c r="J198" s="356"/>
      <c r="K198" s="357"/>
    </row>
    <row r="199" spans="1:11" s="3" customFormat="1" x14ac:dyDescent="0.3">
      <c r="A199" s="58"/>
      <c r="B199" s="58"/>
      <c r="C199" s="72"/>
      <c r="D199" s="58"/>
      <c r="E199" s="58"/>
      <c r="F199" s="58"/>
      <c r="G199" s="58"/>
      <c r="H199" s="58"/>
      <c r="I199" s="60"/>
      <c r="J199" s="356"/>
      <c r="K199" s="357"/>
    </row>
    <row r="200" spans="1:11" s="3" customFormat="1" x14ac:dyDescent="0.3">
      <c r="A200" s="58"/>
      <c r="B200" s="58"/>
      <c r="C200" s="72"/>
      <c r="D200" s="58"/>
      <c r="E200" s="58"/>
      <c r="F200" s="58"/>
      <c r="G200" s="58"/>
      <c r="H200" s="58"/>
      <c r="I200" s="60"/>
      <c r="J200" s="356"/>
      <c r="K200" s="357"/>
    </row>
    <row r="201" spans="1:11" s="3" customFormat="1" x14ac:dyDescent="0.3">
      <c r="A201" s="58"/>
      <c r="B201" s="58"/>
      <c r="C201" s="72"/>
      <c r="D201" s="58"/>
      <c r="E201" s="58"/>
      <c r="F201" s="58"/>
      <c r="G201" s="58"/>
      <c r="H201" s="58"/>
      <c r="I201" s="60"/>
      <c r="J201" s="356"/>
      <c r="K201" s="357"/>
    </row>
    <row r="202" spans="1:11" s="3" customFormat="1" x14ac:dyDescent="0.3">
      <c r="A202" s="58"/>
      <c r="B202" s="58"/>
      <c r="C202" s="72"/>
      <c r="D202" s="58"/>
      <c r="E202" s="58"/>
      <c r="F202" s="58"/>
      <c r="G202" s="58"/>
      <c r="H202" s="58"/>
      <c r="I202" s="60"/>
      <c r="J202" s="356"/>
      <c r="K202" s="357"/>
    </row>
    <row r="203" spans="1:11" s="3" customFormat="1" x14ac:dyDescent="0.3">
      <c r="A203" s="58"/>
      <c r="B203" s="58"/>
      <c r="C203" s="72"/>
      <c r="D203" s="58"/>
      <c r="E203" s="58"/>
      <c r="F203" s="58"/>
      <c r="G203" s="58"/>
      <c r="H203" s="58"/>
      <c r="I203" s="60"/>
      <c r="J203" s="356"/>
      <c r="K203" s="357"/>
    </row>
    <row r="204" spans="1:11" s="3" customFormat="1" x14ac:dyDescent="0.3">
      <c r="A204" s="58"/>
      <c r="B204" s="58"/>
      <c r="C204" s="72"/>
      <c r="D204" s="58"/>
      <c r="E204" s="58"/>
      <c r="F204" s="58"/>
      <c r="G204" s="58"/>
      <c r="H204" s="58"/>
      <c r="I204" s="60"/>
      <c r="J204" s="356"/>
      <c r="K204" s="357"/>
    </row>
    <row r="205" spans="1:11" s="3" customFormat="1" x14ac:dyDescent="0.3">
      <c r="A205" s="58"/>
      <c r="B205" s="58"/>
      <c r="C205" s="72"/>
      <c r="D205" s="58"/>
      <c r="E205" s="58"/>
      <c r="F205" s="58"/>
      <c r="G205" s="58"/>
      <c r="H205" s="58"/>
      <c r="I205" s="60"/>
      <c r="J205" s="356"/>
      <c r="K205" s="357"/>
    </row>
    <row r="206" spans="1:11" s="3" customFormat="1" x14ac:dyDescent="0.3">
      <c r="A206" s="58"/>
      <c r="B206" s="58"/>
      <c r="C206" s="72"/>
      <c r="D206" s="58"/>
      <c r="E206" s="58"/>
      <c r="F206" s="58"/>
      <c r="G206" s="58"/>
      <c r="H206" s="58"/>
      <c r="I206" s="60"/>
      <c r="J206" s="356"/>
      <c r="K206" s="357"/>
    </row>
    <row r="207" spans="1:11" s="3" customFormat="1" x14ac:dyDescent="0.3">
      <c r="A207" s="58"/>
      <c r="B207" s="58"/>
      <c r="C207" s="72"/>
      <c r="D207" s="58"/>
      <c r="E207" s="58"/>
      <c r="F207" s="58"/>
      <c r="G207" s="58"/>
      <c r="H207" s="58"/>
      <c r="I207" s="60"/>
      <c r="J207" s="356"/>
      <c r="K207" s="357"/>
    </row>
    <row r="208" spans="1:11" s="3" customFormat="1" x14ac:dyDescent="0.3">
      <c r="A208" s="58"/>
      <c r="B208" s="58"/>
      <c r="C208" s="72"/>
      <c r="D208" s="58"/>
      <c r="E208" s="58"/>
      <c r="F208" s="58"/>
      <c r="G208" s="58"/>
      <c r="H208" s="58"/>
      <c r="I208" s="60"/>
      <c r="J208" s="356"/>
      <c r="K208" s="357"/>
    </row>
    <row r="209" spans="1:11" s="3" customFormat="1" x14ac:dyDescent="0.3">
      <c r="A209" s="58"/>
      <c r="B209" s="58"/>
      <c r="C209" s="72"/>
      <c r="D209" s="58"/>
      <c r="E209" s="58"/>
      <c r="F209" s="58"/>
      <c r="G209" s="58"/>
      <c r="H209" s="58"/>
      <c r="I209" s="60"/>
      <c r="J209" s="356"/>
      <c r="K209" s="357"/>
    </row>
    <row r="210" spans="1:11" s="3" customFormat="1" x14ac:dyDescent="0.3">
      <c r="A210" s="58"/>
      <c r="B210" s="58"/>
      <c r="C210" s="72"/>
      <c r="D210" s="58"/>
      <c r="E210" s="58"/>
      <c r="F210" s="58"/>
      <c r="G210" s="58"/>
      <c r="H210" s="58"/>
      <c r="I210" s="60"/>
      <c r="J210" s="356"/>
      <c r="K210" s="357"/>
    </row>
    <row r="211" spans="1:11" s="3" customFormat="1" x14ac:dyDescent="0.3">
      <c r="A211" s="58"/>
      <c r="B211" s="58"/>
      <c r="C211" s="72"/>
      <c r="D211" s="58"/>
      <c r="E211" s="58"/>
      <c r="F211" s="58"/>
      <c r="G211" s="58"/>
      <c r="H211" s="58"/>
      <c r="I211" s="60"/>
      <c r="J211" s="356"/>
      <c r="K211" s="357"/>
    </row>
    <row r="212" spans="1:11" s="3" customFormat="1" x14ac:dyDescent="0.3">
      <c r="A212" s="58"/>
      <c r="B212" s="58"/>
      <c r="C212" s="72"/>
      <c r="D212" s="58"/>
      <c r="E212" s="58"/>
      <c r="F212" s="58"/>
      <c r="G212" s="58"/>
      <c r="H212" s="58"/>
      <c r="I212" s="60"/>
      <c r="J212" s="356"/>
      <c r="K212" s="357"/>
    </row>
    <row r="213" spans="1:11" s="3" customFormat="1" x14ac:dyDescent="0.3">
      <c r="A213" s="58"/>
      <c r="B213" s="58"/>
      <c r="C213" s="72"/>
      <c r="D213" s="58"/>
      <c r="E213" s="58"/>
      <c r="F213" s="58"/>
      <c r="G213" s="58"/>
      <c r="H213" s="58"/>
      <c r="I213" s="60"/>
      <c r="J213" s="356"/>
      <c r="K213" s="357"/>
    </row>
    <row r="214" spans="1:11" s="3" customFormat="1" x14ac:dyDescent="0.3">
      <c r="A214" s="58"/>
      <c r="B214" s="58"/>
      <c r="C214" s="72"/>
      <c r="D214" s="58"/>
      <c r="E214" s="58"/>
      <c r="F214" s="58"/>
      <c r="G214" s="58"/>
      <c r="H214" s="58"/>
      <c r="I214" s="60"/>
      <c r="J214" s="356"/>
      <c r="K214" s="357"/>
    </row>
    <row r="215" spans="1:11" s="3" customFormat="1" x14ac:dyDescent="0.3">
      <c r="A215" s="58"/>
      <c r="B215" s="58"/>
      <c r="C215" s="72"/>
      <c r="D215" s="58"/>
      <c r="E215" s="58"/>
      <c r="F215" s="58"/>
      <c r="G215" s="58"/>
      <c r="H215" s="58"/>
      <c r="I215" s="60"/>
      <c r="J215" s="356"/>
      <c r="K215" s="357"/>
    </row>
    <row r="216" spans="1:11" s="3" customFormat="1" x14ac:dyDescent="0.3">
      <c r="A216" s="58"/>
      <c r="B216" s="58"/>
      <c r="C216" s="72"/>
      <c r="D216" s="58"/>
      <c r="E216" s="58"/>
      <c r="F216" s="58"/>
      <c r="G216" s="58"/>
      <c r="H216" s="58"/>
      <c r="I216" s="60"/>
      <c r="J216" s="356"/>
      <c r="K216" s="357"/>
    </row>
    <row r="217" spans="1:11" s="3" customFormat="1" x14ac:dyDescent="0.3">
      <c r="A217" s="58"/>
      <c r="B217" s="58"/>
      <c r="C217" s="72"/>
      <c r="D217" s="58"/>
      <c r="E217" s="58"/>
      <c r="F217" s="58"/>
      <c r="G217" s="58"/>
      <c r="H217" s="58"/>
      <c r="I217" s="60"/>
      <c r="J217" s="356"/>
      <c r="K217" s="357"/>
    </row>
    <row r="218" spans="1:11" s="3" customFormat="1" x14ac:dyDescent="0.3">
      <c r="A218" s="58"/>
      <c r="B218" s="58"/>
      <c r="C218" s="72"/>
      <c r="D218" s="58"/>
      <c r="E218" s="58"/>
      <c r="F218" s="58"/>
      <c r="G218" s="58"/>
      <c r="H218" s="58"/>
      <c r="I218" s="60"/>
      <c r="J218" s="356"/>
      <c r="K218" s="357"/>
    </row>
    <row r="219" spans="1:11" s="3" customFormat="1" x14ac:dyDescent="0.3">
      <c r="A219" s="58"/>
      <c r="B219" s="58"/>
      <c r="C219" s="72"/>
      <c r="D219" s="58"/>
      <c r="E219" s="58"/>
      <c r="F219" s="58"/>
      <c r="G219" s="58"/>
      <c r="H219" s="58"/>
      <c r="I219" s="60"/>
      <c r="J219" s="356"/>
      <c r="K219" s="357"/>
    </row>
    <row r="220" spans="1:11" s="3" customFormat="1" x14ac:dyDescent="0.3">
      <c r="A220" s="58"/>
      <c r="B220" s="58"/>
      <c r="C220" s="72"/>
      <c r="D220" s="58"/>
      <c r="E220" s="58"/>
      <c r="F220" s="58"/>
      <c r="G220" s="58"/>
      <c r="H220" s="58"/>
      <c r="I220" s="60"/>
      <c r="J220" s="356"/>
      <c r="K220" s="357"/>
    </row>
    <row r="221" spans="1:11" s="3" customFormat="1" x14ac:dyDescent="0.3">
      <c r="A221" s="58"/>
      <c r="B221" s="58"/>
      <c r="C221" s="72"/>
      <c r="D221" s="58"/>
      <c r="E221" s="58"/>
      <c r="F221" s="58"/>
      <c r="G221" s="58"/>
      <c r="H221" s="58"/>
      <c r="I221" s="60"/>
      <c r="J221" s="356"/>
      <c r="K221" s="357"/>
    </row>
    <row r="222" spans="1:11" s="3" customFormat="1" x14ac:dyDescent="0.3">
      <c r="A222" s="58"/>
      <c r="B222" s="58"/>
      <c r="C222" s="72"/>
      <c r="D222" s="58"/>
      <c r="E222" s="58"/>
      <c r="F222" s="58"/>
      <c r="G222" s="58"/>
      <c r="H222" s="58"/>
      <c r="I222" s="60"/>
      <c r="J222" s="356"/>
      <c r="K222" s="357"/>
    </row>
    <row r="223" spans="1:11" s="3" customFormat="1" x14ac:dyDescent="0.3">
      <c r="A223" s="58"/>
      <c r="B223" s="58"/>
      <c r="C223" s="72"/>
      <c r="D223" s="58"/>
      <c r="E223" s="58"/>
      <c r="F223" s="58"/>
      <c r="G223" s="58"/>
      <c r="H223" s="58"/>
      <c r="I223" s="60"/>
      <c r="J223" s="356"/>
      <c r="K223" s="357"/>
    </row>
    <row r="224" spans="1:11" s="3" customFormat="1" x14ac:dyDescent="0.3">
      <c r="A224" s="58"/>
      <c r="B224" s="58"/>
      <c r="C224" s="72"/>
      <c r="D224" s="58"/>
      <c r="E224" s="58"/>
      <c r="F224" s="58"/>
      <c r="G224" s="58"/>
      <c r="H224" s="58"/>
      <c r="I224" s="60"/>
      <c r="J224" s="356"/>
      <c r="K224" s="357"/>
    </row>
    <row r="225" spans="1:8" x14ac:dyDescent="0.3">
      <c r="A225" s="58"/>
      <c r="B225" s="58"/>
      <c r="C225" s="72"/>
      <c r="D225" s="58"/>
      <c r="E225" s="58"/>
      <c r="F225" s="58"/>
      <c r="H225" s="58"/>
    </row>
  </sheetData>
  <sortState ref="A4:K79">
    <sortCondition ref="A4:A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БЭ№2_В_сплиты</vt:lpstr>
      <vt:lpstr>Лист1</vt:lpstr>
      <vt:lpstr>БЭ№2_В_штраф</vt:lpstr>
      <vt:lpstr>БЭ№1_ А_сплиты</vt:lpstr>
      <vt:lpstr>БЭ№1_А_штраф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2021-03-31T13:00:13Z</dcterms:modified>
</cp:coreProperties>
</file>